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ul.perez\Desktop\20152016\APDC\Spring2016\"/>
    </mc:Choice>
  </mc:AlternateContent>
  <bookViews>
    <workbookView xWindow="0" yWindow="0" windowWidth="12288" windowHeight="4200" firstSheet="1" activeTab="7"/>
  </bookViews>
  <sheets>
    <sheet name="alldc" sheetId="12" r:id="rId1"/>
    <sheet name="Sheet1" sheetId="17" r:id="rId2"/>
    <sheet name="3a" sheetId="16" r:id="rId3"/>
    <sheet name="5a" sheetId="13" r:id="rId4"/>
    <sheet name="3b" sheetId="15" r:id="rId5"/>
    <sheet name="5B" sheetId="14" r:id="rId6"/>
    <sheet name="calendar" sheetId="7" r:id="rId7"/>
    <sheet name="Planner" sheetId="8" r:id="rId8"/>
  </sheets>
  <definedNames>
    <definedName name="_xlnm.Print_Area" localSheetId="2">'3a'!$A$1:$L$29</definedName>
    <definedName name="_xlnm.Print_Area" localSheetId="4">'3b'!$A$1:$M$32</definedName>
    <definedName name="_xlnm.Print_Area" localSheetId="5">'5B'!$A$1:$L$29</definedName>
    <definedName name="_xlnm.Print_Area" localSheetId="0">alldc!$A$1:$L$32</definedName>
    <definedName name="_xlnm.Print_Area" localSheetId="7">Planner!$A$1:$G$56</definedName>
  </definedNames>
  <calcPr calcId="152511"/>
</workbook>
</file>

<file path=xl/calcChain.xml><?xml version="1.0" encoding="utf-8"?>
<calcChain xmlns="http://schemas.openxmlformats.org/spreadsheetml/2006/main">
  <c r="E25" i="16" l="1"/>
  <c r="G25" i="16" s="1"/>
  <c r="E24" i="16"/>
  <c r="G24" i="16" s="1"/>
  <c r="E23" i="16"/>
  <c r="G23" i="16" s="1"/>
  <c r="E22" i="16"/>
  <c r="G22" i="16" s="1"/>
  <c r="E21" i="16"/>
  <c r="G21" i="16" s="1"/>
  <c r="E20" i="16"/>
  <c r="G20" i="16" s="1"/>
  <c r="E19" i="16"/>
  <c r="G19" i="16" s="1"/>
  <c r="E18" i="16"/>
  <c r="G18" i="16" s="1"/>
  <c r="E17" i="16"/>
  <c r="G17" i="16" s="1"/>
  <c r="E16" i="16"/>
  <c r="G16" i="16" s="1"/>
  <c r="E15" i="16"/>
  <c r="G15" i="16" s="1"/>
  <c r="E14" i="16"/>
  <c r="G14" i="16" s="1"/>
  <c r="E13" i="16"/>
  <c r="G13" i="16" s="1"/>
  <c r="E12" i="16"/>
  <c r="G12" i="16" s="1"/>
  <c r="E11" i="16"/>
  <c r="G11" i="16" s="1"/>
  <c r="E10" i="16"/>
  <c r="G10" i="16" s="1"/>
  <c r="E9" i="16"/>
  <c r="G9" i="16" s="1"/>
  <c r="G8" i="16"/>
  <c r="G25" i="14"/>
  <c r="E25" i="14"/>
  <c r="E24" i="14"/>
  <c r="G24" i="14" s="1"/>
  <c r="G23" i="14"/>
  <c r="E23" i="14"/>
  <c r="E22" i="14"/>
  <c r="G22" i="14" s="1"/>
  <c r="G21" i="14"/>
  <c r="E21" i="14"/>
  <c r="E20" i="14"/>
  <c r="G20" i="14" s="1"/>
  <c r="E19" i="14"/>
  <c r="G19" i="14" s="1"/>
  <c r="E18" i="14"/>
  <c r="G18" i="14" s="1"/>
  <c r="E17" i="14"/>
  <c r="G17" i="14" s="1"/>
  <c r="E16" i="14"/>
  <c r="G16" i="14" s="1"/>
  <c r="G15" i="14"/>
  <c r="E15" i="14"/>
  <c r="E14" i="14"/>
  <c r="G14" i="14" s="1"/>
  <c r="G13" i="14"/>
  <c r="E13" i="14"/>
  <c r="G12" i="14"/>
  <c r="E12" i="14"/>
  <c r="G11" i="14"/>
  <c r="E11" i="14"/>
  <c r="E10" i="14"/>
  <c r="G10" i="14" s="1"/>
  <c r="G9" i="14"/>
  <c r="E9" i="14"/>
  <c r="G8" i="14"/>
  <c r="A8" i="14"/>
  <c r="A9" i="14" s="1"/>
  <c r="A10" i="14" s="1"/>
  <c r="A11" i="14" s="1"/>
  <c r="A12" i="14" s="1"/>
  <c r="A13" i="14" s="1"/>
  <c r="A14" i="14" s="1"/>
  <c r="A15" i="14" s="1"/>
  <c r="A16" i="14" s="1"/>
  <c r="E25" i="15"/>
  <c r="G25" i="15" s="1"/>
  <c r="E24" i="15"/>
  <c r="G24" i="15" s="1"/>
  <c r="E23" i="15"/>
  <c r="G23" i="15" s="1"/>
  <c r="E22" i="15"/>
  <c r="G22" i="15" s="1"/>
  <c r="G21" i="15"/>
  <c r="E21" i="15"/>
  <c r="E20" i="15"/>
  <c r="G20" i="15" s="1"/>
  <c r="E19" i="15"/>
  <c r="G19" i="15" s="1"/>
  <c r="E18" i="15"/>
  <c r="G18" i="15" s="1"/>
  <c r="E17" i="15"/>
  <c r="G17" i="15" s="1"/>
  <c r="E16" i="15"/>
  <c r="G16" i="15" s="1"/>
  <c r="G15" i="15"/>
  <c r="E15" i="15"/>
  <c r="E14" i="15"/>
  <c r="G14" i="15" s="1"/>
  <c r="E13" i="15"/>
  <c r="G13" i="15" s="1"/>
  <c r="E12" i="15"/>
  <c r="G12" i="15" s="1"/>
  <c r="G11" i="15"/>
  <c r="E11" i="15"/>
  <c r="E10" i="15"/>
  <c r="G10" i="15" s="1"/>
  <c r="E9" i="15"/>
  <c r="G9" i="15" s="1"/>
  <c r="G8" i="15"/>
  <c r="A8" i="15"/>
  <c r="A9" i="15" s="1"/>
  <c r="A10" i="15" s="1"/>
  <c r="A11" i="15" s="1"/>
  <c r="A12" i="15" s="1"/>
  <c r="A13" i="15" s="1"/>
  <c r="A14" i="15" s="1"/>
  <c r="A15" i="15" s="1"/>
  <c r="A16" i="15" s="1"/>
  <c r="E25" i="12"/>
  <c r="G25" i="12" s="1"/>
  <c r="E24" i="12"/>
  <c r="G24" i="12" s="1"/>
  <c r="G23" i="12"/>
  <c r="E23" i="12"/>
  <c r="E22" i="12"/>
  <c r="G22" i="12" s="1"/>
  <c r="E21" i="12"/>
  <c r="G21" i="12" s="1"/>
  <c r="I20" i="12"/>
  <c r="I21" i="12" s="1"/>
  <c r="I22" i="12" s="1"/>
  <c r="I23" i="12" s="1"/>
  <c r="I24" i="12" s="1"/>
  <c r="I25" i="12" s="1"/>
  <c r="E20" i="12"/>
  <c r="G20" i="12" s="1"/>
  <c r="E19" i="12"/>
  <c r="G19" i="12" s="1"/>
  <c r="E18" i="12"/>
  <c r="G18" i="12" s="1"/>
  <c r="E17" i="12"/>
  <c r="G17" i="12" s="1"/>
  <c r="E16" i="12"/>
  <c r="G16" i="12" s="1"/>
  <c r="E15" i="12"/>
  <c r="G15" i="12" s="1"/>
  <c r="E14" i="12"/>
  <c r="G14" i="12" s="1"/>
  <c r="G13" i="12"/>
  <c r="E13" i="12"/>
  <c r="G12" i="12"/>
  <c r="E12" i="12"/>
  <c r="I11" i="12"/>
  <c r="I12" i="12" s="1"/>
  <c r="E11" i="12"/>
  <c r="G11" i="12" s="1"/>
  <c r="E10" i="12"/>
  <c r="G10" i="12" s="1"/>
  <c r="E9" i="12"/>
  <c r="G9" i="12" s="1"/>
  <c r="G8" i="12"/>
  <c r="A8" i="12"/>
  <c r="A9" i="12" s="1"/>
  <c r="A10" i="12" s="1"/>
  <c r="A11" i="12" s="1"/>
  <c r="A12" i="12" s="1"/>
  <c r="A13" i="12" s="1"/>
  <c r="A14" i="12" s="1"/>
  <c r="A15" i="12" s="1"/>
  <c r="A16" i="12" s="1"/>
  <c r="E25" i="13" l="1"/>
  <c r="G25" i="13" s="1"/>
  <c r="E24" i="13"/>
  <c r="G24" i="13" s="1"/>
  <c r="E23" i="13"/>
  <c r="G23" i="13" s="1"/>
  <c r="G22" i="13"/>
  <c r="E22" i="13"/>
  <c r="E21" i="13"/>
  <c r="G21" i="13" s="1"/>
  <c r="E20" i="13"/>
  <c r="G20" i="13" s="1"/>
  <c r="E19" i="13"/>
  <c r="G19" i="13" s="1"/>
  <c r="E18" i="13"/>
  <c r="G18" i="13" s="1"/>
  <c r="E17" i="13"/>
  <c r="G17" i="13" s="1"/>
  <c r="E16" i="13"/>
  <c r="G16" i="13" s="1"/>
  <c r="G15" i="13"/>
  <c r="E15" i="13"/>
  <c r="E14" i="13"/>
  <c r="G14" i="13" s="1"/>
  <c r="E13" i="13"/>
  <c r="G13" i="13" s="1"/>
  <c r="E12" i="13"/>
  <c r="G12" i="13" s="1"/>
  <c r="I11" i="13"/>
  <c r="I12" i="13" s="1"/>
  <c r="G11" i="13"/>
  <c r="E11" i="13"/>
  <c r="E10" i="13"/>
  <c r="G10" i="13" s="1"/>
  <c r="E9" i="13"/>
  <c r="G9" i="13" s="1"/>
  <c r="G8" i="13"/>
  <c r="A8" i="13"/>
  <c r="A9" i="13" s="1"/>
  <c r="A10" i="13" s="1"/>
  <c r="A11" i="13" s="1"/>
  <c r="A12" i="13" s="1"/>
  <c r="A13" i="13" s="1"/>
  <c r="A14" i="13" s="1"/>
  <c r="A15" i="13" s="1"/>
  <c r="A16" i="13" s="1"/>
  <c r="I11" i="16" l="1"/>
  <c r="I12" i="16" s="1"/>
  <c r="A8" i="16"/>
  <c r="A9" i="16" s="1"/>
  <c r="A10" i="16" s="1"/>
  <c r="A11" i="16" s="1"/>
  <c r="A12" i="16" s="1"/>
  <c r="A13" i="16" s="1"/>
  <c r="A14" i="16" s="1"/>
  <c r="A15" i="16" s="1"/>
  <c r="A16" i="16" s="1"/>
</calcChain>
</file>

<file path=xl/sharedStrings.xml><?xml version="1.0" encoding="utf-8"?>
<sst xmlns="http://schemas.openxmlformats.org/spreadsheetml/2006/main" count="492" uniqueCount="138">
  <si>
    <t>Date</t>
  </si>
  <si>
    <t>A</t>
  </si>
  <si>
    <t>B</t>
  </si>
  <si>
    <t>Day #</t>
  </si>
  <si>
    <t>Assignment Type</t>
  </si>
  <si>
    <t>Projects</t>
  </si>
  <si>
    <t>Exams</t>
  </si>
  <si>
    <t>Quizzes</t>
  </si>
  <si>
    <t>Classwork/Homework</t>
  </si>
  <si>
    <t>Six Week Exam</t>
  </si>
  <si>
    <t xml:space="preserve"> </t>
  </si>
  <si>
    <t>Assignment Grade</t>
  </si>
  <si>
    <t>Assignment Calendar for</t>
  </si>
  <si>
    <t>Mr.P. Perez</t>
  </si>
  <si>
    <t>Check Complete</t>
  </si>
  <si>
    <t>Notes:</t>
  </si>
  <si>
    <t>Daily Participation Grade</t>
  </si>
  <si>
    <t>Student Name</t>
  </si>
  <si>
    <t>Period</t>
  </si>
  <si>
    <t>Assigned to... (student's names) + Extra Detail (write it in if blank or needed)</t>
  </si>
  <si>
    <t>Reflections of the Day:</t>
  </si>
  <si>
    <t>Date:</t>
  </si>
  <si>
    <t>7- lunch -  1:15 - 2:00pm
8th  Conference 2:05 - 2:50 &amp;
9th Planning  2:55 - 3:40</t>
  </si>
  <si>
    <t>EA1</t>
  </si>
  <si>
    <t>2.10</t>
  </si>
  <si>
    <t>Purple</t>
  </si>
  <si>
    <t>Pink</t>
  </si>
  <si>
    <t>Blue</t>
  </si>
  <si>
    <t>Yellow</t>
  </si>
  <si>
    <t>Green</t>
  </si>
  <si>
    <t>ELA IVI AP/DC Spring -2016</t>
  </si>
  <si>
    <t>Frankenstein</t>
  </si>
  <si>
    <t>Mr. Perez</t>
  </si>
  <si>
    <t>Intro- Rime of the Ancient Marinier</t>
  </si>
  <si>
    <t>Letters</t>
  </si>
  <si>
    <t>1 &amp; 2</t>
  </si>
  <si>
    <t xml:space="preserve">6 &amp;7 </t>
  </si>
  <si>
    <t>8 &amp;9</t>
  </si>
  <si>
    <t>10 &amp;11</t>
  </si>
  <si>
    <t>12 &amp; 13</t>
  </si>
  <si>
    <t>14 &amp;15</t>
  </si>
  <si>
    <t>16&amp;17</t>
  </si>
  <si>
    <t>Assignments</t>
  </si>
  <si>
    <t>Novel</t>
  </si>
  <si>
    <t>Pg. Start</t>
  </si>
  <si>
    <t>End</t>
  </si>
  <si>
    <t>Total Pgs</t>
  </si>
  <si>
    <t>Intro to Frankenstein</t>
  </si>
  <si>
    <t>Mock Exam</t>
  </si>
  <si>
    <t>AP Prep Session</t>
  </si>
  <si>
    <t>AP Exam</t>
  </si>
  <si>
    <t>ELA IV - 1/2A   8:00 - 9:35am</t>
  </si>
  <si>
    <t>ELA IV - 1/2B   8:00 - 9:35am</t>
  </si>
  <si>
    <t>British Lit. 2321 S78 3/4B   9:40 - 11:30am</t>
  </si>
  <si>
    <t>British Lit. 2321 S79 - 5/6B   11:35 - 1:10pm</t>
  </si>
  <si>
    <t>British Lit. 2321 S25 - 5/6A   11:35 - 1:10pm</t>
  </si>
  <si>
    <t>British Lit. 2321 S11 - 3/4A   9:40 - 11:30am</t>
  </si>
  <si>
    <t>4th SW - Spring 2016</t>
  </si>
  <si>
    <t>ELA IVI AP/DC Spring -2016 (2321-S79)</t>
  </si>
  <si>
    <t>Perez</t>
  </si>
  <si>
    <t>6&amp;7</t>
  </si>
  <si>
    <t>Assignments (DIPPS/TIPS/Grips)</t>
  </si>
  <si>
    <t>MocMC</t>
  </si>
  <si>
    <t>MocE1</t>
  </si>
  <si>
    <t>MocE2</t>
  </si>
  <si>
    <t>MocE3</t>
  </si>
  <si>
    <t>TIP</t>
  </si>
  <si>
    <t>Grip Average</t>
  </si>
  <si>
    <t>pink</t>
  </si>
  <si>
    <t>I+I7:I25ntro- Rime of the Ancient Marinier</t>
  </si>
  <si>
    <t>Dominique</t>
  </si>
  <si>
    <t>Angela</t>
  </si>
  <si>
    <t>Crystal</t>
  </si>
  <si>
    <t>Julie</t>
  </si>
  <si>
    <t>Valerie</t>
  </si>
  <si>
    <t>Natalie</t>
  </si>
  <si>
    <t>Shawn</t>
  </si>
  <si>
    <t>Printed on 020216</t>
  </si>
  <si>
    <t>Paul</t>
  </si>
  <si>
    <t>6-8</t>
  </si>
  <si>
    <t>9-11</t>
  </si>
  <si>
    <t>12-14</t>
  </si>
  <si>
    <t>15-17</t>
  </si>
  <si>
    <t>8-20</t>
  </si>
  <si>
    <t>21-23</t>
  </si>
  <si>
    <t>+</t>
  </si>
  <si>
    <t>8&amp;10</t>
  </si>
  <si>
    <t>20&amp;22</t>
  </si>
  <si>
    <t>17&amp;19</t>
  </si>
  <si>
    <t>14&amp;16</t>
  </si>
  <si>
    <t>11&amp;13</t>
  </si>
  <si>
    <t>blue</t>
  </si>
  <si>
    <t>18-21</t>
  </si>
  <si>
    <t>22-24</t>
  </si>
  <si>
    <t>Brown, Eternity Monique</t>
  </si>
  <si>
    <t>Castillo-Trevino, Daniela</t>
  </si>
  <si>
    <t>De La Garza Guerrero, Frida Aidee</t>
  </si>
  <si>
    <t xml:space="preserve"> Lozano, Ismael</t>
  </si>
  <si>
    <t>Martinez, Hannah Nicole</t>
  </si>
  <si>
    <t xml:space="preserve"> Montalvo, Matthew</t>
  </si>
  <si>
    <t>Ortiz Pedraza, Claudia Elizabeth</t>
  </si>
  <si>
    <t>Perrett, Diana Veronica</t>
  </si>
  <si>
    <t>Ramirez, Corina Celeste</t>
  </si>
  <si>
    <t>Ramirez, Gabriela</t>
  </si>
  <si>
    <t>Rodriguez, Aylin</t>
  </si>
  <si>
    <t>Tapuro Ramirez, Yahel Alejandra</t>
  </si>
  <si>
    <t>Ard, Jada Caroline</t>
  </si>
  <si>
    <t>Arellano, Maria</t>
  </si>
  <si>
    <t>Gaitan Garcia, Wendy Stephanie</t>
  </si>
  <si>
    <t>Garcia, Brenda</t>
  </si>
  <si>
    <t>Lugo, Juan Antonio</t>
  </si>
  <si>
    <t>Mendoza, Audencio, JR</t>
  </si>
  <si>
    <t>Mendoza, Kayla Michelene</t>
  </si>
  <si>
    <t>Olivarez, Alma Lidia</t>
  </si>
  <si>
    <t>Palomo, Nila Lourdes</t>
  </si>
  <si>
    <t>Bocanegra, Valerie Anne</t>
  </si>
  <si>
    <t>Di Grazia, Natalie Carmen</t>
  </si>
  <si>
    <t>Elizondo, Dominique</t>
  </si>
  <si>
    <t>Gonzalez, Shawn Michael</t>
  </si>
  <si>
    <t>Martinez, Julie</t>
  </si>
  <si>
    <t>Mendoza-Salinas, Crystal Marie</t>
  </si>
  <si>
    <t>Zepeda, Angela Marie</t>
  </si>
  <si>
    <t>Alvarez Espinoza, Eduardo</t>
  </si>
  <si>
    <t>Alvarez, Luis Alfredo</t>
  </si>
  <si>
    <t>Corona Padilla, Maria Yulissa</t>
  </si>
  <si>
    <t>Garza, Sergio Luis</t>
  </si>
  <si>
    <t xml:space="preserve"> Gonzalez, Daniela</t>
  </si>
  <si>
    <t xml:space="preserve"> Guillen, Rosario, JR</t>
  </si>
  <si>
    <t>Gutierrez, Jenna Renee</t>
  </si>
  <si>
    <t>Lopez, Alejandra Ruby</t>
  </si>
  <si>
    <t>Martinez, Sheila Samantha</t>
  </si>
  <si>
    <t>Mendoza Milanez, Maximino</t>
  </si>
  <si>
    <t>Mendoza, Adan Isiah</t>
  </si>
  <si>
    <t>Ortega, Kassandra Monique</t>
  </si>
  <si>
    <t>Paternina Andrade, Jose Eduardo</t>
  </si>
  <si>
    <t>Rocha, Luis Angel</t>
  </si>
  <si>
    <t>Rodriguez, Omar San Martin, JR</t>
  </si>
  <si>
    <t>Sanchez, Alyssa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</si>
</sst>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mmm\ d\,\ yyyy"/>
  </numFmts>
  <fonts count="19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u/>
      <sz val="14"/>
      <color theme="1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sz val="5"/>
      <color theme="1"/>
      <name val="Franklin Gothic Book"/>
      <family val="2"/>
      <scheme val="minor"/>
    </font>
    <font>
      <b/>
      <sz val="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2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u/>
      <sz val="9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11"/>
      <color theme="3" tint="0.39997558519241921"/>
      <name val="Franklin Gothic Book"/>
      <family val="2"/>
      <scheme val="minor"/>
    </font>
    <font>
      <sz val="11"/>
      <color theme="5" tint="0.39997558519241921"/>
      <name val="Franklin Gothic Book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9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0" xfId="1" applyFont="1"/>
    <xf numFmtId="0" fontId="2" fillId="2" borderId="1" xfId="1" applyFont="1" applyBorder="1"/>
    <xf numFmtId="0" fontId="2" fillId="2" borderId="1" xfId="1" applyFont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/>
    <xf numFmtId="0" fontId="2" fillId="3" borderId="0" xfId="1" applyFont="1" applyFill="1"/>
    <xf numFmtId="0" fontId="2" fillId="3" borderId="2" xfId="1" applyFont="1" applyFill="1" applyBorder="1"/>
    <xf numFmtId="0" fontId="2" fillId="3" borderId="2" xfId="1" applyFont="1" applyFill="1" applyBorder="1" applyAlignment="1">
      <alignment horizontal="center"/>
    </xf>
    <xf numFmtId="0" fontId="2" fillId="3" borderId="1" xfId="1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3" borderId="0" xfId="1" quotePrefix="1" applyFont="1" applyFill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textRotation="255"/>
    </xf>
    <xf numFmtId="0" fontId="6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 shrinkToFit="1"/>
    </xf>
    <xf numFmtId="0" fontId="0" fillId="4" borderId="0" xfId="0" applyFill="1" applyBorder="1" applyAlignment="1">
      <alignment horizontal="center" vertical="top" shrinkToFit="1"/>
    </xf>
    <xf numFmtId="0" fontId="0" fillId="4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textRotation="255" wrapText="1" shrinkToFit="1"/>
    </xf>
    <xf numFmtId="0" fontId="5" fillId="4" borderId="0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2" fillId="2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shrinkToFit="1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7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17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3" xfId="0" applyFont="1" applyBorder="1" applyAlignment="1"/>
    <xf numFmtId="164" fontId="2" fillId="4" borderId="0" xfId="0" applyNumberFormat="1" applyFont="1" applyFill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" fontId="2" fillId="3" borderId="1" xfId="1" applyNumberFormat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right"/>
    </xf>
    <xf numFmtId="164" fontId="2" fillId="3" borderId="0" xfId="1" applyNumberFormat="1" applyFont="1" applyFill="1" applyAlignment="1">
      <alignment horizontal="center"/>
    </xf>
    <xf numFmtId="0" fontId="2" fillId="2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3" borderId="0" xfId="1" applyNumberFormat="1" applyFont="1" applyFill="1" applyAlignment="1">
      <alignment horizontal="center" shrinkToFit="1"/>
    </xf>
    <xf numFmtId="0" fontId="13" fillId="0" borderId="0" xfId="1" applyFont="1" applyFill="1" applyAlignment="1">
      <alignment horizontal="center" wrapText="1" shrinkToFit="1"/>
    </xf>
    <xf numFmtId="164" fontId="2" fillId="3" borderId="0" xfId="1" applyNumberFormat="1" applyFont="1" applyFill="1" applyAlignment="1"/>
    <xf numFmtId="0" fontId="13" fillId="3" borderId="0" xfId="1" applyFont="1" applyFill="1" applyAlignment="1">
      <alignment horizont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 shrinkToFit="1"/>
    </xf>
    <xf numFmtId="0" fontId="8" fillId="2" borderId="0" xfId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/>
    <xf numFmtId="0" fontId="2" fillId="0" borderId="0" xfId="1" applyFont="1" applyFill="1"/>
    <xf numFmtId="0" fontId="2" fillId="2" borderId="18" xfId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1" applyFont="1" applyFill="1" applyBorder="1"/>
    <xf numFmtId="0" fontId="2" fillId="0" borderId="1" xfId="1" applyFont="1" applyFill="1" applyBorder="1"/>
    <xf numFmtId="0" fontId="0" fillId="0" borderId="6" xfId="0" applyFont="1" applyBorder="1"/>
    <xf numFmtId="0" fontId="0" fillId="0" borderId="11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/>
    <xf numFmtId="0" fontId="11" fillId="3" borderId="1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4" fillId="2" borderId="1" xfId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2" borderId="1" xfId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8" fillId="7" borderId="0" xfId="1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7" borderId="0" xfId="1" quotePrefix="1" applyFont="1" applyFill="1" applyAlignment="1">
      <alignment horizontal="center"/>
    </xf>
    <xf numFmtId="0" fontId="16" fillId="0" borderId="11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1" xfId="0" applyFont="1" applyBorder="1"/>
    <xf numFmtId="0" fontId="17" fillId="0" borderId="7" xfId="0" applyFont="1" applyBorder="1"/>
    <xf numFmtId="0" fontId="17" fillId="0" borderId="5" xfId="0" applyFont="1" applyBorder="1"/>
    <xf numFmtId="0" fontId="17" fillId="0" borderId="10" xfId="0" applyFont="1" applyBorder="1"/>
    <xf numFmtId="0" fontId="2" fillId="4" borderId="0" xfId="1" quotePrefix="1" applyFont="1" applyFill="1" applyAlignment="1">
      <alignment horizontal="center"/>
    </xf>
    <xf numFmtId="0" fontId="2" fillId="4" borderId="0" xfId="0" applyFont="1" applyFill="1"/>
    <xf numFmtId="0" fontId="0" fillId="4" borderId="11" xfId="0" applyFont="1" applyFill="1" applyBorder="1"/>
    <xf numFmtId="164" fontId="0" fillId="4" borderId="0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2" fillId="3" borderId="2" xfId="0" applyFont="1" applyFill="1" applyBorder="1"/>
    <xf numFmtId="0" fontId="13" fillId="4" borderId="0" xfId="1" applyFont="1" applyFill="1" applyAlignment="1">
      <alignment horizontal="center" wrapText="1" shrinkToFit="1"/>
    </xf>
    <xf numFmtId="0" fontId="2" fillId="4" borderId="0" xfId="1" applyFont="1" applyFill="1"/>
    <xf numFmtId="0" fontId="2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4" borderId="2" xfId="1" applyFont="1" applyFill="1" applyBorder="1"/>
    <xf numFmtId="16" fontId="2" fillId="3" borderId="0" xfId="1" quotePrefix="1" applyNumberFormat="1" applyFont="1" applyFill="1" applyAlignment="1">
      <alignment horizontal="center"/>
    </xf>
    <xf numFmtId="16" fontId="2" fillId="0" borderId="0" xfId="1" quotePrefix="1" applyNumberFormat="1" applyFont="1" applyFill="1" applyAlignment="1">
      <alignment horizontal="center"/>
    </xf>
    <xf numFmtId="16" fontId="2" fillId="7" borderId="0" xfId="1" quotePrefix="1" applyNumberFormat="1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0" xfId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shrinkToFi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textRotation="255" wrapText="1" shrinkToFit="1"/>
    </xf>
    <xf numFmtId="0" fontId="12" fillId="4" borderId="11" xfId="0" applyFont="1" applyFill="1" applyBorder="1" applyAlignment="1">
      <alignment horizontal="center" vertical="center" textRotation="255" wrapText="1" shrinkToFit="1"/>
    </xf>
    <xf numFmtId="0" fontId="12" fillId="4" borderId="7" xfId="0" applyFont="1" applyFill="1" applyBorder="1" applyAlignment="1">
      <alignment horizontal="center" vertical="center" textRotation="255" wrapText="1" shrinkToFit="1"/>
    </xf>
    <xf numFmtId="0" fontId="12" fillId="4" borderId="8" xfId="0" applyFont="1" applyFill="1" applyBorder="1" applyAlignment="1">
      <alignment horizontal="center" vertical="center" textRotation="255" wrapText="1" shrinkToFit="1"/>
    </xf>
    <xf numFmtId="0" fontId="12" fillId="4" borderId="0" xfId="0" applyFont="1" applyFill="1" applyBorder="1" applyAlignment="1">
      <alignment horizontal="center" vertical="center" textRotation="255" wrapText="1" shrinkToFit="1"/>
    </xf>
    <xf numFmtId="0" fontId="12" fillId="4" borderId="5" xfId="0" applyFont="1" applyFill="1" applyBorder="1" applyAlignment="1">
      <alignment horizontal="center" vertical="center" textRotation="255" wrapText="1" shrinkToFit="1"/>
    </xf>
    <xf numFmtId="0" fontId="12" fillId="4" borderId="9" xfId="0" applyFont="1" applyFill="1" applyBorder="1" applyAlignment="1">
      <alignment horizontal="center" vertical="center" textRotation="255" wrapText="1" shrinkToFit="1"/>
    </xf>
    <xf numFmtId="0" fontId="12" fillId="4" borderId="1" xfId="0" applyFont="1" applyFill="1" applyBorder="1" applyAlignment="1">
      <alignment horizontal="center" vertical="center" textRotation="255" wrapText="1" shrinkToFit="1"/>
    </xf>
    <xf numFmtId="0" fontId="12" fillId="4" borderId="10" xfId="0" applyFont="1" applyFill="1" applyBorder="1" applyAlignment="1">
      <alignment horizontal="center" vertical="center" textRotation="255" wrapText="1" shrinkToFit="1"/>
    </xf>
    <xf numFmtId="0" fontId="9" fillId="5" borderId="1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 shrinkToFit="1"/>
    </xf>
    <xf numFmtId="0" fontId="11" fillId="6" borderId="2" xfId="0" applyFont="1" applyFill="1" applyBorder="1" applyAlignment="1">
      <alignment horizontal="left" vertical="center" wrapText="1" shrinkToFit="1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5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1" xfId="0" applyFont="1" applyFill="1" applyBorder="1" applyAlignment="1">
      <alignment horizontal="center" vertical="center" textRotation="255" wrapText="1" shrinkToFit="1"/>
    </xf>
    <xf numFmtId="0" fontId="10" fillId="0" borderId="10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5" xfId="0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11" xfId="0" applyFont="1" applyFill="1" applyBorder="1" applyAlignment="1">
      <alignment horizontal="center" vertical="center" textRotation="255" wrapText="1" shrinkToFit="1"/>
    </xf>
    <xf numFmtId="0" fontId="10" fillId="0" borderId="7" xfId="0" applyFont="1" applyFill="1" applyBorder="1" applyAlignment="1">
      <alignment horizontal="center" vertical="center" textRotation="255" wrapText="1" shrinkToFit="1"/>
    </xf>
    <xf numFmtId="0" fontId="18" fillId="0" borderId="0" xfId="0" applyFont="1" applyAlignment="1">
      <alignment vertical="center"/>
    </xf>
    <xf numFmtId="0" fontId="18" fillId="0" borderId="0" xfId="0" applyFont="1"/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png"/><Relationship Id="rId5" Type="http://schemas.openxmlformats.org/officeDocument/2006/relationships/image" Target="../media/image9.JPG"/><Relationship Id="rId4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665479</xdr:colOff>
      <xdr:row>4</xdr:row>
      <xdr:rowOff>266701</xdr:rowOff>
    </xdr:from>
    <xdr:to>
      <xdr:col>11</xdr:col>
      <xdr:colOff>109990</xdr:colOff>
      <xdr:row>5</xdr:row>
      <xdr:rowOff>297181</xdr:rowOff>
    </xdr:to>
    <xdr:pic>
      <xdr:nvPicPr>
        <xdr:cNvPr id="5" name="Picture 4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2119" y="134874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590214</xdr:colOff>
      <xdr:row>4</xdr:row>
      <xdr:rowOff>25399</xdr:rowOff>
    </xdr:from>
    <xdr:to>
      <xdr:col>10</xdr:col>
      <xdr:colOff>807220</xdr:colOff>
      <xdr:row>5</xdr:row>
      <xdr:rowOff>294640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934" y="977899"/>
          <a:ext cx="217006" cy="72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665479</xdr:colOff>
      <xdr:row>4</xdr:row>
      <xdr:rowOff>266701</xdr:rowOff>
    </xdr:from>
    <xdr:to>
      <xdr:col>11</xdr:col>
      <xdr:colOff>109990</xdr:colOff>
      <xdr:row>5</xdr:row>
      <xdr:rowOff>297181</xdr:rowOff>
    </xdr:to>
    <xdr:pic>
      <xdr:nvPicPr>
        <xdr:cNvPr id="4" name="Picture 3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199" y="121920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665479</xdr:colOff>
      <xdr:row>4</xdr:row>
      <xdr:rowOff>266701</xdr:rowOff>
    </xdr:from>
    <xdr:to>
      <xdr:col>10</xdr:col>
      <xdr:colOff>929140</xdr:colOff>
      <xdr:row>5</xdr:row>
      <xdr:rowOff>342901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6419" y="134874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590214</xdr:colOff>
      <xdr:row>4</xdr:row>
      <xdr:rowOff>25399</xdr:rowOff>
    </xdr:from>
    <xdr:to>
      <xdr:col>10</xdr:col>
      <xdr:colOff>807220</xdr:colOff>
      <xdr:row>6</xdr:row>
      <xdr:rowOff>157480</xdr:rowOff>
    </xdr:to>
    <xdr:pic>
      <xdr:nvPicPr>
        <xdr:cNvPr id="2" name="Picture 1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9894" y="977899"/>
          <a:ext cx="217006" cy="513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665479</xdr:colOff>
      <xdr:row>4</xdr:row>
      <xdr:rowOff>266701</xdr:rowOff>
    </xdr:from>
    <xdr:to>
      <xdr:col>11</xdr:col>
      <xdr:colOff>106180</xdr:colOff>
      <xdr:row>6</xdr:row>
      <xdr:rowOff>190501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6919" y="134874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250371</xdr:colOff>
      <xdr:row>5</xdr:row>
      <xdr:rowOff>67838</xdr:rowOff>
    </xdr:from>
    <xdr:to>
      <xdr:col>10</xdr:col>
      <xdr:colOff>609600</xdr:colOff>
      <xdr:row>6</xdr:row>
      <xdr:rowOff>157480</xdr:rowOff>
    </xdr:to>
    <xdr:pic>
      <xdr:nvPicPr>
        <xdr:cNvPr id="4" name="Picture 3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199914" y="1319695"/>
          <a:ext cx="359229" cy="383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336214</xdr:colOff>
      <xdr:row>4</xdr:row>
      <xdr:rowOff>215899</xdr:rowOff>
    </xdr:from>
    <xdr:to>
      <xdr:col>10</xdr:col>
      <xdr:colOff>553220</xdr:colOff>
      <xdr:row>6</xdr:row>
      <xdr:rowOff>139700</xdr:rowOff>
    </xdr:to>
    <xdr:pic>
      <xdr:nvPicPr>
        <xdr:cNvPr id="2" name="Picture 1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9814" y="1181099"/>
          <a:ext cx="217006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304800</xdr:colOff>
      <xdr:row>22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5638800" cy="42862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10</xdr:col>
      <xdr:colOff>739140</xdr:colOff>
      <xdr:row>8</xdr:row>
      <xdr:rowOff>89535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600075"/>
          <a:ext cx="2263140" cy="10896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617220</xdr:colOff>
      <xdr:row>43</xdr:row>
      <xdr:rowOff>91440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" y="4572000"/>
          <a:ext cx="5006340" cy="37109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0</xdr:row>
      <xdr:rowOff>66674</xdr:rowOff>
    </xdr:from>
    <xdr:to>
      <xdr:col>6</xdr:col>
      <xdr:colOff>3002280</xdr:colOff>
      <xdr:row>4</xdr:row>
      <xdr:rowOff>317500</xdr:rowOff>
    </xdr:to>
    <xdr:sp macro="" textlink="">
      <xdr:nvSpPr>
        <xdr:cNvPr id="2" name="Cloud Callout 1"/>
        <xdr:cNvSpPr/>
      </xdr:nvSpPr>
      <xdr:spPr>
        <a:xfrm>
          <a:off x="8945880" y="66674"/>
          <a:ext cx="2956560" cy="3115946"/>
        </a:xfrm>
        <a:prstGeom prst="cloudCallout">
          <a:avLst>
            <a:gd name="adj1" fmla="val -54975"/>
            <a:gd name="adj2" fmla="val -408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6</xdr:col>
      <xdr:colOff>956310</xdr:colOff>
      <xdr:row>0</xdr:row>
      <xdr:rowOff>404495</xdr:rowOff>
    </xdr:from>
    <xdr:ext cx="1149126" cy="324961"/>
    <xdr:sp macro="" textlink="">
      <xdr:nvSpPr>
        <xdr:cNvPr id="3" name="Rectangle 2"/>
        <xdr:cNvSpPr/>
      </xdr:nvSpPr>
      <xdr:spPr>
        <a:xfrm>
          <a:off x="9856470" y="404495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Reminders</a:t>
          </a:r>
        </a:p>
      </xdr:txBody>
    </xdr:sp>
    <xdr:clientData/>
  </xdr:oneCellAnchor>
  <xdr:twoCellAnchor>
    <xdr:from>
      <xdr:col>6</xdr:col>
      <xdr:colOff>45508</xdr:colOff>
      <xdr:row>8</xdr:row>
      <xdr:rowOff>47625</xdr:rowOff>
    </xdr:from>
    <xdr:to>
      <xdr:col>6</xdr:col>
      <xdr:colOff>3002280</xdr:colOff>
      <xdr:row>13</xdr:row>
      <xdr:rowOff>558799</xdr:rowOff>
    </xdr:to>
    <xdr:sp macro="" textlink="">
      <xdr:nvSpPr>
        <xdr:cNvPr id="4" name="Vertical Scroll 3"/>
        <xdr:cNvSpPr/>
      </xdr:nvSpPr>
      <xdr:spPr>
        <a:xfrm>
          <a:off x="8945668" y="5716905"/>
          <a:ext cx="2956772" cy="3543934"/>
        </a:xfrm>
        <a:prstGeom prst="vertic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1076325</xdr:colOff>
      <xdr:row>8</xdr:row>
      <xdr:rowOff>68580</xdr:rowOff>
    </xdr:from>
    <xdr:ext cx="1149126" cy="324961"/>
    <xdr:sp macro="" textlink="">
      <xdr:nvSpPr>
        <xdr:cNvPr id="5" name="Rectangle 4"/>
        <xdr:cNvSpPr/>
      </xdr:nvSpPr>
      <xdr:spPr>
        <a:xfrm>
          <a:off x="9976485" y="5737860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To Do List</a:t>
          </a:r>
        </a:p>
      </xdr:txBody>
    </xdr:sp>
    <xdr:clientData/>
  </xdr:oneCellAnchor>
  <xdr:twoCellAnchor>
    <xdr:from>
      <xdr:col>6</xdr:col>
      <xdr:colOff>66675</xdr:colOff>
      <xdr:row>34</xdr:row>
      <xdr:rowOff>180976</xdr:rowOff>
    </xdr:from>
    <xdr:to>
      <xdr:col>7</xdr:col>
      <xdr:colOff>0</xdr:colOff>
      <xdr:row>40</xdr:row>
      <xdr:rowOff>523875</xdr:rowOff>
    </xdr:to>
    <xdr:sp macro="" textlink="">
      <xdr:nvSpPr>
        <xdr:cNvPr id="18" name="Vertical Scroll 17"/>
        <xdr:cNvSpPr/>
      </xdr:nvSpPr>
      <xdr:spPr>
        <a:xfrm>
          <a:off x="10163175" y="20977226"/>
          <a:ext cx="1679575" cy="3248024"/>
        </a:xfrm>
        <a:prstGeom prst="vertic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1303020</xdr:colOff>
      <xdr:row>34</xdr:row>
      <xdr:rowOff>205740</xdr:rowOff>
    </xdr:from>
    <xdr:ext cx="1149126" cy="324961"/>
    <xdr:sp macro="" textlink="">
      <xdr:nvSpPr>
        <xdr:cNvPr id="19" name="Rectangle 18"/>
        <xdr:cNvSpPr/>
      </xdr:nvSpPr>
      <xdr:spPr>
        <a:xfrm>
          <a:off x="10203180" y="23202900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To Do List</a:t>
          </a:r>
        </a:p>
      </xdr:txBody>
    </xdr:sp>
    <xdr:clientData/>
  </xdr:oneCellAnchor>
  <xdr:twoCellAnchor editAs="oneCell">
    <xdr:from>
      <xdr:col>6</xdr:col>
      <xdr:colOff>41275</xdr:colOff>
      <xdr:row>4</xdr:row>
      <xdr:rowOff>459316</xdr:rowOff>
    </xdr:from>
    <xdr:to>
      <xdr:col>7</xdr:col>
      <xdr:colOff>34897</xdr:colOff>
      <xdr:row>7</xdr:row>
      <xdr:rowOff>441960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1435" y="3324436"/>
          <a:ext cx="3148302" cy="211624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</xdr:colOff>
      <xdr:row>31</xdr:row>
      <xdr:rowOff>352425</xdr:rowOff>
    </xdr:from>
    <xdr:to>
      <xdr:col>6</xdr:col>
      <xdr:colOff>3063240</xdr:colOff>
      <xdr:row>34</xdr:row>
      <xdr:rowOff>85690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8734" y="21215985"/>
          <a:ext cx="3034666" cy="1699225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26</xdr:row>
      <xdr:rowOff>31751</xdr:rowOff>
    </xdr:from>
    <xdr:to>
      <xdr:col>6</xdr:col>
      <xdr:colOff>3002280</xdr:colOff>
      <xdr:row>31</xdr:row>
      <xdr:rowOff>333375</xdr:rowOff>
    </xdr:to>
    <xdr:sp macro="" textlink="">
      <xdr:nvSpPr>
        <xdr:cNvPr id="23" name="Cloud Callout 22"/>
        <xdr:cNvSpPr/>
      </xdr:nvSpPr>
      <xdr:spPr>
        <a:xfrm>
          <a:off x="8938260" y="17512031"/>
          <a:ext cx="2964180" cy="3852544"/>
        </a:xfrm>
        <a:prstGeom prst="cloudCallout">
          <a:avLst>
            <a:gd name="adj1" fmla="val -56329"/>
            <a:gd name="adj2" fmla="val -451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6</xdr:col>
      <xdr:colOff>1103630</xdr:colOff>
      <xdr:row>26</xdr:row>
      <xdr:rowOff>449580</xdr:rowOff>
    </xdr:from>
    <xdr:ext cx="1149126" cy="324961"/>
    <xdr:sp macro="" textlink="">
      <xdr:nvSpPr>
        <xdr:cNvPr id="24" name="Rectangle 23"/>
        <xdr:cNvSpPr/>
      </xdr:nvSpPr>
      <xdr:spPr>
        <a:xfrm>
          <a:off x="10003790" y="17762220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Reminders</a:t>
          </a:r>
        </a:p>
      </xdr:txBody>
    </xdr:sp>
    <xdr:clientData/>
  </xdr:oneCellAnchor>
  <xdr:twoCellAnchor editAs="oneCell">
    <xdr:from>
      <xdr:col>6</xdr:col>
      <xdr:colOff>274320</xdr:colOff>
      <xdr:row>14</xdr:row>
      <xdr:rowOff>76200</xdr:rowOff>
    </xdr:from>
    <xdr:to>
      <xdr:col>6</xdr:col>
      <xdr:colOff>3048000</xdr:colOff>
      <xdr:row>16</xdr:row>
      <xdr:rowOff>838200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4480" y="9342120"/>
          <a:ext cx="2773680" cy="188976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</xdr:colOff>
      <xdr:row>16</xdr:row>
      <xdr:rowOff>899158</xdr:rowOff>
    </xdr:from>
    <xdr:to>
      <xdr:col>6</xdr:col>
      <xdr:colOff>3093720</xdr:colOff>
      <xdr:row>19</xdr:row>
      <xdr:rowOff>219875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840" y="11292838"/>
          <a:ext cx="2987040" cy="1713397"/>
        </a:xfrm>
        <a:prstGeom prst="rect">
          <a:avLst/>
        </a:prstGeom>
      </xdr:spPr>
    </xdr:pic>
    <xdr:clientData/>
  </xdr:twoCellAnchor>
  <xdr:twoCellAnchor editAs="oneCell">
    <xdr:from>
      <xdr:col>6</xdr:col>
      <xdr:colOff>259080</xdr:colOff>
      <xdr:row>19</xdr:row>
      <xdr:rowOff>228599</xdr:rowOff>
    </xdr:from>
    <xdr:to>
      <xdr:col>6</xdr:col>
      <xdr:colOff>3032760</xdr:colOff>
      <xdr:row>22</xdr:row>
      <xdr:rowOff>383264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240" y="13014959"/>
          <a:ext cx="2773680" cy="1846305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</xdr:colOff>
      <xdr:row>22</xdr:row>
      <xdr:rowOff>426720</xdr:rowOff>
    </xdr:from>
    <xdr:to>
      <xdr:col>6</xdr:col>
      <xdr:colOff>3093720</xdr:colOff>
      <xdr:row>24</xdr:row>
      <xdr:rowOff>792480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840" y="14904720"/>
          <a:ext cx="2987040" cy="2011680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182880</xdr:colOff>
      <xdr:row>41</xdr:row>
      <xdr:rowOff>411480</xdr:rowOff>
    </xdr:from>
    <xdr:to>
      <xdr:col>6</xdr:col>
      <xdr:colOff>3078480</xdr:colOff>
      <xdr:row>45</xdr:row>
      <xdr:rowOff>182880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040" y="27066240"/>
          <a:ext cx="2895600" cy="188976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45</xdr:row>
      <xdr:rowOff>274320</xdr:rowOff>
    </xdr:from>
    <xdr:to>
      <xdr:col>6</xdr:col>
      <xdr:colOff>3078480</xdr:colOff>
      <xdr:row>47</xdr:row>
      <xdr:rowOff>539917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29047440"/>
          <a:ext cx="3063240" cy="1713397"/>
        </a:xfrm>
        <a:prstGeom prst="rect">
          <a:avLst/>
        </a:prstGeom>
      </xdr:spPr>
    </xdr:pic>
    <xdr:clientData/>
  </xdr:twoCellAnchor>
  <xdr:twoCellAnchor editAs="oneCell">
    <xdr:from>
      <xdr:col>6</xdr:col>
      <xdr:colOff>167640</xdr:colOff>
      <xdr:row>48</xdr:row>
      <xdr:rowOff>198120</xdr:rowOff>
    </xdr:from>
    <xdr:to>
      <xdr:col>6</xdr:col>
      <xdr:colOff>3002280</xdr:colOff>
      <xdr:row>51</xdr:row>
      <xdr:rowOff>351446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30967680"/>
          <a:ext cx="2834640" cy="1997366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51</xdr:row>
      <xdr:rowOff>533400</xdr:rowOff>
    </xdr:from>
    <xdr:to>
      <xdr:col>6</xdr:col>
      <xdr:colOff>2987040</xdr:colOff>
      <xdr:row>55</xdr:row>
      <xdr:rowOff>426720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0640" y="33147000"/>
          <a:ext cx="2956560" cy="2087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20" zoomScale="40" zoomScaleNormal="40" workbookViewId="0">
      <selection activeCell="C46" sqref="C46"/>
    </sheetView>
  </sheetViews>
  <sheetFormatPr defaultRowHeight="16.2" x14ac:dyDescent="0.35"/>
  <cols>
    <col min="2" max="3" width="18.90625" style="1" bestFit="1" customWidth="1"/>
    <col min="4" max="4" width="11.26953125" bestFit="1" customWidth="1"/>
    <col min="8" max="8" width="11.26953125" customWidth="1"/>
    <col min="9" max="9" width="14.7265625" customWidth="1"/>
    <col min="11" max="11" width="9.81640625" customWidth="1"/>
  </cols>
  <sheetData>
    <row r="1" spans="1:12" ht="18.600000000000001" x14ac:dyDescent="0.4">
      <c r="A1" s="2" t="s">
        <v>17</v>
      </c>
      <c r="B1" s="2"/>
      <c r="C1" s="161"/>
      <c r="D1" s="161"/>
      <c r="E1" s="19"/>
      <c r="F1" s="20"/>
      <c r="G1" s="155" t="s">
        <v>12</v>
      </c>
      <c r="H1" s="155"/>
      <c r="I1" s="155"/>
      <c r="J1" s="155"/>
      <c r="K1" s="79" t="s">
        <v>18</v>
      </c>
      <c r="L1" s="14"/>
    </row>
    <row r="2" spans="1:12" ht="18.600000000000001" x14ac:dyDescent="0.4">
      <c r="A2" s="2"/>
      <c r="B2" s="13"/>
      <c r="C2" s="61"/>
      <c r="D2" s="61"/>
      <c r="E2" s="13"/>
      <c r="F2" s="13"/>
      <c r="G2" s="155" t="s">
        <v>30</v>
      </c>
      <c r="H2" s="155"/>
      <c r="I2" s="155"/>
      <c r="J2" s="155"/>
      <c r="K2" s="13"/>
      <c r="L2" s="13"/>
    </row>
    <row r="3" spans="1:12" ht="18.600000000000001" x14ac:dyDescent="0.4">
      <c r="A3" s="2"/>
      <c r="B3" s="13"/>
      <c r="C3" s="13"/>
      <c r="D3" s="13"/>
      <c r="E3" s="13"/>
      <c r="F3" s="13"/>
      <c r="G3" s="155" t="s">
        <v>13</v>
      </c>
      <c r="H3" s="155"/>
      <c r="I3" s="155"/>
      <c r="J3" s="155"/>
      <c r="K3" s="13"/>
      <c r="L3" s="13"/>
    </row>
    <row r="4" spans="1:12" ht="19.2" thickBot="1" x14ac:dyDescent="0.45">
      <c r="A4" s="80"/>
      <c r="B4" s="80"/>
      <c r="C4" s="80"/>
      <c r="D4" s="2"/>
      <c r="E4" s="2"/>
      <c r="F4" s="80"/>
      <c r="G4" s="155" t="s">
        <v>31</v>
      </c>
      <c r="H4" s="155"/>
      <c r="I4" s="155"/>
      <c r="J4" s="155"/>
      <c r="K4" s="2"/>
      <c r="L4" s="2"/>
    </row>
    <row r="5" spans="1:12" ht="23.4" customHeight="1" x14ac:dyDescent="0.4">
      <c r="A5" s="156" t="s">
        <v>3</v>
      </c>
      <c r="B5" s="158" t="s">
        <v>0</v>
      </c>
      <c r="C5" s="158"/>
      <c r="D5" s="159" t="s">
        <v>42</v>
      </c>
      <c r="E5" s="159"/>
      <c r="F5" s="159"/>
      <c r="G5" s="159"/>
      <c r="H5" s="159" t="s">
        <v>19</v>
      </c>
      <c r="I5" s="159" t="s">
        <v>4</v>
      </c>
      <c r="J5" s="159" t="s">
        <v>16</v>
      </c>
      <c r="K5" s="163" t="s">
        <v>14</v>
      </c>
      <c r="L5" s="151" t="s">
        <v>11</v>
      </c>
    </row>
    <row r="6" spans="1:12" ht="23.4" customHeight="1" thickBot="1" x14ac:dyDescent="0.4">
      <c r="A6" s="157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60"/>
      <c r="I6" s="160"/>
      <c r="J6" s="160"/>
      <c r="K6" s="164"/>
      <c r="L6" s="152"/>
    </row>
    <row r="7" spans="1:12" ht="27.6" customHeight="1" thickBot="1" x14ac:dyDescent="0.45">
      <c r="A7" s="6">
        <v>1</v>
      </c>
      <c r="B7" s="47">
        <v>42374</v>
      </c>
      <c r="C7" s="47">
        <v>42375</v>
      </c>
      <c r="D7" s="153" t="s">
        <v>47</v>
      </c>
      <c r="E7" s="153"/>
      <c r="F7" s="153"/>
      <c r="G7" s="153"/>
      <c r="H7" s="8" t="s">
        <v>32</v>
      </c>
      <c r="I7" s="84" t="s">
        <v>33</v>
      </c>
      <c r="J7" s="9"/>
      <c r="K7" s="56"/>
      <c r="L7" s="8"/>
    </row>
    <row r="8" spans="1:12" ht="19.2" thickBot="1" x14ac:dyDescent="0.45">
      <c r="A8" s="80">
        <f>SUM(A7+1)</f>
        <v>2</v>
      </c>
      <c r="B8" s="48">
        <v>42376</v>
      </c>
      <c r="C8" s="48">
        <v>42377</v>
      </c>
      <c r="D8" s="74" t="s">
        <v>31</v>
      </c>
      <c r="E8" s="24">
        <v>11</v>
      </c>
      <c r="F8" s="27">
        <v>28</v>
      </c>
      <c r="G8" s="52">
        <f>SUM(F8-E8)</f>
        <v>17</v>
      </c>
      <c r="H8" s="3" t="s">
        <v>25</v>
      </c>
      <c r="I8" s="80" t="s">
        <v>34</v>
      </c>
      <c r="J8" s="5"/>
      <c r="K8" s="57"/>
      <c r="L8" s="3"/>
    </row>
    <row r="9" spans="1:12" ht="19.2" thickBot="1" x14ac:dyDescent="0.45">
      <c r="A9" s="65">
        <f t="shared" ref="A9:A16" si="0">SUM(A8+1)</f>
        <v>3</v>
      </c>
      <c r="B9" s="82">
        <v>42380</v>
      </c>
      <c r="C9" s="82">
        <v>42381</v>
      </c>
      <c r="D9" s="76" t="s">
        <v>31</v>
      </c>
      <c r="E9" s="15">
        <f>SUM(F8+1)</f>
        <v>29</v>
      </c>
      <c r="F9" s="21">
        <v>39</v>
      </c>
      <c r="G9" s="52">
        <f t="shared" ref="G9:G25" si="1">SUM(F9-E9)</f>
        <v>10</v>
      </c>
      <c r="H9" s="16" t="s">
        <v>27</v>
      </c>
      <c r="I9" s="21" t="s">
        <v>35</v>
      </c>
      <c r="J9" s="17"/>
      <c r="K9" s="58"/>
      <c r="L9" s="8"/>
    </row>
    <row r="10" spans="1:12" ht="19.2" thickBot="1" x14ac:dyDescent="0.45">
      <c r="A10" s="55">
        <f t="shared" si="0"/>
        <v>4</v>
      </c>
      <c r="B10" s="49">
        <v>42382</v>
      </c>
      <c r="C10" s="49">
        <v>42383</v>
      </c>
      <c r="D10" s="74" t="s">
        <v>31</v>
      </c>
      <c r="E10" s="15">
        <f t="shared" ref="E10:E25" si="2">SUM(F9+1)</f>
        <v>40</v>
      </c>
      <c r="F10" s="27">
        <v>47</v>
      </c>
      <c r="G10" s="52">
        <f t="shared" si="1"/>
        <v>7</v>
      </c>
      <c r="H10" s="3" t="s">
        <v>28</v>
      </c>
      <c r="I10" s="27">
        <v>3</v>
      </c>
      <c r="J10" s="5"/>
      <c r="K10" s="57"/>
      <c r="L10" s="3"/>
    </row>
    <row r="11" spans="1:12" ht="19.2" thickBot="1" x14ac:dyDescent="0.45">
      <c r="A11" s="65">
        <f t="shared" si="0"/>
        <v>5</v>
      </c>
      <c r="B11" s="82">
        <v>42384</v>
      </c>
      <c r="C11" s="82">
        <v>42387</v>
      </c>
      <c r="D11" s="76" t="s">
        <v>31</v>
      </c>
      <c r="E11" s="15">
        <f t="shared" si="2"/>
        <v>48</v>
      </c>
      <c r="F11" s="21">
        <v>54</v>
      </c>
      <c r="G11" s="52">
        <f t="shared" si="1"/>
        <v>6</v>
      </c>
      <c r="H11" s="16" t="s">
        <v>26</v>
      </c>
      <c r="I11" s="21">
        <f t="shared" ref="I11:I25" si="3">SUM(I10+1)</f>
        <v>4</v>
      </c>
      <c r="J11" s="17"/>
      <c r="K11" s="58"/>
      <c r="L11" s="8"/>
    </row>
    <row r="12" spans="1:12" ht="19.2" thickBot="1" x14ac:dyDescent="0.45">
      <c r="A12" s="55">
        <f t="shared" si="0"/>
        <v>6</v>
      </c>
      <c r="B12" s="49">
        <v>42388</v>
      </c>
      <c r="C12" s="62">
        <v>42389</v>
      </c>
      <c r="D12" s="74" t="s">
        <v>31</v>
      </c>
      <c r="E12" s="15">
        <f t="shared" si="2"/>
        <v>55</v>
      </c>
      <c r="F12" s="21">
        <v>61</v>
      </c>
      <c r="G12" s="52">
        <f t="shared" si="1"/>
        <v>6</v>
      </c>
      <c r="H12" s="3" t="s">
        <v>25</v>
      </c>
      <c r="I12" s="27">
        <f t="shared" si="3"/>
        <v>5</v>
      </c>
      <c r="J12" s="5"/>
      <c r="K12" s="57"/>
      <c r="L12" s="3"/>
    </row>
    <row r="13" spans="1:12" ht="19.2" thickBot="1" x14ac:dyDescent="0.45">
      <c r="A13" s="65">
        <f t="shared" si="0"/>
        <v>7</v>
      </c>
      <c r="B13" s="83">
        <v>42390</v>
      </c>
      <c r="C13" s="83">
        <v>42391</v>
      </c>
      <c r="D13" s="76" t="s">
        <v>31</v>
      </c>
      <c r="E13" s="15">
        <f t="shared" si="2"/>
        <v>62</v>
      </c>
      <c r="F13" s="27">
        <v>79</v>
      </c>
      <c r="G13" s="52">
        <f t="shared" si="1"/>
        <v>17</v>
      </c>
      <c r="H13" s="16" t="s">
        <v>27</v>
      </c>
      <c r="I13" s="21" t="s">
        <v>36</v>
      </c>
      <c r="J13" s="17"/>
      <c r="K13" s="58"/>
      <c r="L13" s="8"/>
    </row>
    <row r="14" spans="1:12" ht="19.2" thickBot="1" x14ac:dyDescent="0.45">
      <c r="A14" s="55">
        <f t="shared" si="0"/>
        <v>8</v>
      </c>
      <c r="B14" s="50">
        <v>42394</v>
      </c>
      <c r="C14" s="50">
        <v>42395</v>
      </c>
      <c r="D14" s="74" t="s">
        <v>31</v>
      </c>
      <c r="E14" s="15">
        <f t="shared" si="2"/>
        <v>80</v>
      </c>
      <c r="F14" s="21">
        <v>94</v>
      </c>
      <c r="G14" s="52">
        <f t="shared" si="1"/>
        <v>14</v>
      </c>
      <c r="H14" s="3" t="s">
        <v>28</v>
      </c>
      <c r="I14" s="27" t="s">
        <v>37</v>
      </c>
      <c r="J14" s="5"/>
      <c r="K14" s="57"/>
      <c r="L14" s="3"/>
    </row>
    <row r="15" spans="1:12" ht="19.2" thickBot="1" x14ac:dyDescent="0.45">
      <c r="A15" s="65">
        <f t="shared" si="0"/>
        <v>9</v>
      </c>
      <c r="B15" s="82">
        <v>42396</v>
      </c>
      <c r="C15" s="82">
        <v>42397</v>
      </c>
      <c r="D15" s="76" t="s">
        <v>31</v>
      </c>
      <c r="E15" s="15">
        <f t="shared" si="2"/>
        <v>95</v>
      </c>
      <c r="F15" s="27">
        <v>109</v>
      </c>
      <c r="G15" s="52">
        <f t="shared" si="1"/>
        <v>14</v>
      </c>
      <c r="H15" s="16" t="s">
        <v>26</v>
      </c>
      <c r="I15" s="21" t="s">
        <v>38</v>
      </c>
      <c r="J15" s="17"/>
      <c r="K15" s="58"/>
      <c r="L15" s="8"/>
    </row>
    <row r="16" spans="1:12" ht="19.2" thickBot="1" x14ac:dyDescent="0.45">
      <c r="A16" s="55">
        <f t="shared" si="0"/>
        <v>10</v>
      </c>
      <c r="B16" s="49">
        <v>42401</v>
      </c>
      <c r="C16" s="49">
        <v>42402</v>
      </c>
      <c r="D16" s="74" t="s">
        <v>31</v>
      </c>
      <c r="E16" s="15">
        <f t="shared" si="2"/>
        <v>110</v>
      </c>
      <c r="F16" s="21">
        <v>121</v>
      </c>
      <c r="G16" s="52">
        <f t="shared" si="1"/>
        <v>11</v>
      </c>
      <c r="H16" s="3" t="s">
        <v>25</v>
      </c>
      <c r="I16" s="27" t="s">
        <v>39</v>
      </c>
      <c r="J16" s="5"/>
      <c r="K16" s="57"/>
      <c r="L16" s="3"/>
    </row>
    <row r="17" spans="1:13" ht="19.2" thickBot="1" x14ac:dyDescent="0.45">
      <c r="A17" s="65">
        <v>11</v>
      </c>
      <c r="B17" s="75">
        <v>42403</v>
      </c>
      <c r="C17" s="75">
        <v>42404</v>
      </c>
      <c r="D17" s="76" t="s">
        <v>31</v>
      </c>
      <c r="E17" s="15">
        <f t="shared" si="2"/>
        <v>122</v>
      </c>
      <c r="F17" s="27">
        <v>135</v>
      </c>
      <c r="G17" s="52">
        <f t="shared" si="1"/>
        <v>13</v>
      </c>
      <c r="H17" s="16" t="s">
        <v>27</v>
      </c>
      <c r="I17" s="21" t="s">
        <v>40</v>
      </c>
      <c r="J17" s="17"/>
      <c r="K17" s="58"/>
      <c r="L17" s="8"/>
    </row>
    <row r="18" spans="1:13" ht="19.2" thickBot="1" x14ac:dyDescent="0.45">
      <c r="A18" s="55">
        <v>12</v>
      </c>
      <c r="B18" s="49">
        <v>42405</v>
      </c>
      <c r="C18" s="49">
        <v>42408</v>
      </c>
      <c r="D18" s="74" t="s">
        <v>31</v>
      </c>
      <c r="E18" s="15">
        <f t="shared" si="2"/>
        <v>136</v>
      </c>
      <c r="F18" s="21">
        <v>149</v>
      </c>
      <c r="G18" s="52">
        <f t="shared" si="1"/>
        <v>13</v>
      </c>
      <c r="H18" s="3" t="s">
        <v>28</v>
      </c>
      <c r="I18" s="27" t="s">
        <v>41</v>
      </c>
      <c r="J18" s="63"/>
      <c r="K18" s="59"/>
      <c r="L18" s="16"/>
      <c r="M18" s="66"/>
    </row>
    <row r="19" spans="1:13" ht="19.2" thickBot="1" x14ac:dyDescent="0.45">
      <c r="A19" s="65">
        <v>13</v>
      </c>
      <c r="B19" s="82">
        <v>42409</v>
      </c>
      <c r="C19" s="82">
        <v>42410</v>
      </c>
      <c r="D19" s="74" t="s">
        <v>31</v>
      </c>
      <c r="E19" s="15">
        <f t="shared" si="2"/>
        <v>150</v>
      </c>
      <c r="F19" s="27">
        <v>157</v>
      </c>
      <c r="G19" s="52">
        <f t="shared" si="1"/>
        <v>7</v>
      </c>
      <c r="H19" s="16" t="s">
        <v>26</v>
      </c>
      <c r="I19" s="21">
        <v>18</v>
      </c>
      <c r="J19" s="64"/>
      <c r="K19" s="58"/>
      <c r="L19" s="25"/>
    </row>
    <row r="20" spans="1:13" ht="19.2" thickBot="1" x14ac:dyDescent="0.45">
      <c r="A20" s="55">
        <v>14</v>
      </c>
      <c r="B20" s="49">
        <v>42411</v>
      </c>
      <c r="C20" s="49">
        <v>42412</v>
      </c>
      <c r="D20" s="74" t="s">
        <v>31</v>
      </c>
      <c r="E20" s="15">
        <f t="shared" si="2"/>
        <v>158</v>
      </c>
      <c r="F20" s="21">
        <v>164</v>
      </c>
      <c r="G20" s="52">
        <f t="shared" si="1"/>
        <v>6</v>
      </c>
      <c r="H20" s="3" t="s">
        <v>25</v>
      </c>
      <c r="I20" s="27">
        <f t="shared" si="3"/>
        <v>19</v>
      </c>
      <c r="J20" s="26"/>
      <c r="K20" s="59"/>
      <c r="L20" s="18"/>
    </row>
    <row r="21" spans="1:13" ht="19.2" thickBot="1" x14ac:dyDescent="0.45">
      <c r="A21" s="54">
        <v>15</v>
      </c>
      <c r="B21" s="51">
        <v>42415</v>
      </c>
      <c r="C21" s="51">
        <v>42416</v>
      </c>
      <c r="D21" s="74" t="s">
        <v>31</v>
      </c>
      <c r="E21" s="15">
        <f t="shared" si="2"/>
        <v>165</v>
      </c>
      <c r="F21" s="21">
        <v>174</v>
      </c>
      <c r="G21" s="52">
        <f t="shared" si="1"/>
        <v>9</v>
      </c>
      <c r="H21" s="16" t="s">
        <v>27</v>
      </c>
      <c r="I21" s="27">
        <f t="shared" si="3"/>
        <v>20</v>
      </c>
      <c r="J21" s="12"/>
      <c r="K21" s="60"/>
      <c r="L21" s="11"/>
    </row>
    <row r="22" spans="1:13" ht="19.2" thickBot="1" x14ac:dyDescent="0.45">
      <c r="A22" s="55">
        <v>16</v>
      </c>
      <c r="B22" s="49">
        <v>42417</v>
      </c>
      <c r="C22" s="49">
        <v>42418</v>
      </c>
      <c r="D22" s="74" t="s">
        <v>31</v>
      </c>
      <c r="E22" s="15">
        <f t="shared" si="2"/>
        <v>175</v>
      </c>
      <c r="F22" s="27">
        <v>184</v>
      </c>
      <c r="G22" s="52">
        <f t="shared" si="1"/>
        <v>9</v>
      </c>
      <c r="H22" s="3" t="s">
        <v>28</v>
      </c>
      <c r="I22" s="27">
        <f t="shared" si="3"/>
        <v>21</v>
      </c>
      <c r="J22" s="5"/>
      <c r="K22" s="57"/>
      <c r="L22" s="3"/>
    </row>
    <row r="23" spans="1:13" ht="19.2" thickBot="1" x14ac:dyDescent="0.45">
      <c r="A23" s="55">
        <v>17</v>
      </c>
      <c r="B23" s="49">
        <v>42419</v>
      </c>
      <c r="C23" s="49">
        <v>42422</v>
      </c>
      <c r="D23" s="76" t="s">
        <v>31</v>
      </c>
      <c r="E23" s="15">
        <f t="shared" si="2"/>
        <v>185</v>
      </c>
      <c r="F23" s="21">
        <v>194</v>
      </c>
      <c r="G23" s="52">
        <f t="shared" si="1"/>
        <v>9</v>
      </c>
      <c r="H23" s="16" t="s">
        <v>26</v>
      </c>
      <c r="I23" s="27">
        <f t="shared" si="3"/>
        <v>22</v>
      </c>
      <c r="J23" s="17"/>
      <c r="K23" s="58"/>
      <c r="L23" s="8"/>
    </row>
    <row r="24" spans="1:13" ht="19.2" thickBot="1" x14ac:dyDescent="0.45">
      <c r="A24" s="55">
        <v>18</v>
      </c>
      <c r="B24" s="49">
        <v>42423</v>
      </c>
      <c r="C24" s="49">
        <v>42424</v>
      </c>
      <c r="D24" s="74" t="s">
        <v>31</v>
      </c>
      <c r="E24" s="15">
        <f t="shared" si="2"/>
        <v>195</v>
      </c>
      <c r="F24" s="21">
        <v>201</v>
      </c>
      <c r="G24" s="52">
        <f t="shared" si="1"/>
        <v>6</v>
      </c>
      <c r="H24" s="3" t="s">
        <v>25</v>
      </c>
      <c r="I24" s="27">
        <f t="shared" si="3"/>
        <v>23</v>
      </c>
      <c r="J24" s="5"/>
      <c r="K24" s="57"/>
      <c r="L24" s="3"/>
    </row>
    <row r="25" spans="1:13" ht="19.2" thickBot="1" x14ac:dyDescent="0.45">
      <c r="A25" s="55">
        <v>19</v>
      </c>
      <c r="B25" s="49">
        <v>42425</v>
      </c>
      <c r="C25" s="49">
        <v>42426</v>
      </c>
      <c r="D25" s="76" t="s">
        <v>31</v>
      </c>
      <c r="E25" s="15">
        <f t="shared" si="2"/>
        <v>202</v>
      </c>
      <c r="F25" s="21">
        <v>223</v>
      </c>
      <c r="G25" s="52">
        <f t="shared" si="1"/>
        <v>21</v>
      </c>
      <c r="H25" s="16" t="s">
        <v>27</v>
      </c>
      <c r="I25" s="27">
        <f t="shared" si="3"/>
        <v>24</v>
      </c>
      <c r="J25" s="17"/>
      <c r="K25" s="58"/>
      <c r="L25" s="8"/>
    </row>
    <row r="26" spans="1:13" ht="19.2" thickBot="1" x14ac:dyDescent="0.45">
      <c r="A26" s="80"/>
      <c r="B26" s="80"/>
      <c r="C26" s="80"/>
      <c r="D26" s="2"/>
      <c r="E26" s="2"/>
      <c r="F26" s="80"/>
      <c r="G26" s="22"/>
      <c r="H26" s="2"/>
      <c r="I26" s="2"/>
      <c r="J26" s="2"/>
      <c r="K26" s="2"/>
      <c r="L26" s="2"/>
    </row>
    <row r="27" spans="1:13" ht="18.600000000000001" x14ac:dyDescent="0.4">
      <c r="A27" s="154" t="s">
        <v>5</v>
      </c>
      <c r="B27" s="154"/>
      <c r="C27" s="154"/>
      <c r="D27" s="154"/>
      <c r="E27" s="154"/>
      <c r="F27" s="154"/>
      <c r="G27" s="23">
        <v>0.1</v>
      </c>
      <c r="H27" s="95" t="s">
        <v>15</v>
      </c>
      <c r="I27" s="96"/>
      <c r="J27" s="96"/>
      <c r="K27" s="96"/>
      <c r="L27" s="97"/>
    </row>
    <row r="28" spans="1:13" ht="18.600000000000001" x14ac:dyDescent="0.4">
      <c r="A28" s="154" t="s">
        <v>6</v>
      </c>
      <c r="B28" s="154"/>
      <c r="C28" s="154"/>
      <c r="D28" s="154"/>
      <c r="E28" s="154"/>
      <c r="F28" s="154"/>
      <c r="G28" s="23">
        <v>0.4</v>
      </c>
      <c r="H28" s="98" t="s">
        <v>48</v>
      </c>
      <c r="I28" s="99">
        <v>42383</v>
      </c>
      <c r="J28" s="100"/>
      <c r="K28" s="100"/>
      <c r="L28" s="101"/>
    </row>
    <row r="29" spans="1:13" ht="18.600000000000001" x14ac:dyDescent="0.4">
      <c r="A29" s="154" t="s">
        <v>7</v>
      </c>
      <c r="B29" s="154"/>
      <c r="C29" s="154"/>
      <c r="D29" s="154"/>
      <c r="E29" s="154"/>
      <c r="F29" s="154"/>
      <c r="G29" s="23">
        <v>0.15</v>
      </c>
      <c r="H29" s="98" t="s">
        <v>49</v>
      </c>
      <c r="I29" s="99">
        <v>42427</v>
      </c>
      <c r="J29" s="100"/>
      <c r="K29" s="100"/>
      <c r="L29" s="101"/>
    </row>
    <row r="30" spans="1:13" ht="18.600000000000001" x14ac:dyDescent="0.4">
      <c r="A30" s="162" t="s">
        <v>8</v>
      </c>
      <c r="B30" s="162"/>
      <c r="C30" s="162"/>
      <c r="D30" s="162"/>
      <c r="E30" s="162"/>
      <c r="F30" s="162"/>
      <c r="G30" s="23">
        <v>0.2</v>
      </c>
      <c r="H30" s="98" t="s">
        <v>50</v>
      </c>
      <c r="I30" s="99">
        <v>42494</v>
      </c>
      <c r="J30" s="100"/>
      <c r="K30" s="100"/>
      <c r="L30" s="101"/>
    </row>
    <row r="31" spans="1:13" s="67" customFormat="1" ht="19.2" thickBot="1" x14ac:dyDescent="0.45">
      <c r="A31" s="162" t="s">
        <v>9</v>
      </c>
      <c r="B31" s="162"/>
      <c r="C31" s="162"/>
      <c r="D31" s="162"/>
      <c r="E31" s="162"/>
      <c r="F31" s="162"/>
      <c r="G31" s="23">
        <v>0.15</v>
      </c>
      <c r="H31" s="102"/>
      <c r="I31" s="103"/>
      <c r="J31" s="103"/>
      <c r="K31" s="103"/>
      <c r="L31" s="104"/>
      <c r="M31" s="68"/>
    </row>
    <row r="32" spans="1:13" s="67" customFormat="1" ht="16.8" customHeight="1" x14ac:dyDescent="0.4">
      <c r="A32" s="80"/>
      <c r="B32" s="80"/>
      <c r="C32" s="80"/>
      <c r="D32" s="2"/>
      <c r="E32" s="2"/>
      <c r="F32" s="80"/>
      <c r="G32" s="22"/>
      <c r="H32" s="2"/>
      <c r="I32" s="2"/>
      <c r="J32" s="2"/>
      <c r="K32" s="2"/>
      <c r="L32" s="2"/>
    </row>
    <row r="33" spans="1:12" s="67" customFormat="1" ht="16.8" customHeight="1" x14ac:dyDescent="0.4">
      <c r="A33" s="80"/>
      <c r="B33" s="80"/>
      <c r="C33" s="80"/>
      <c r="D33" s="2"/>
      <c r="E33" s="2"/>
      <c r="F33" s="80"/>
      <c r="G33" s="22"/>
      <c r="H33" s="2"/>
      <c r="I33" s="2"/>
      <c r="J33" s="2"/>
      <c r="K33" s="2"/>
      <c r="L33" s="2"/>
    </row>
    <row r="34" spans="1:12" s="67" customFormat="1" ht="16.8" customHeight="1" x14ac:dyDescent="0.4">
      <c r="A34" s="80"/>
      <c r="B34" s="22"/>
      <c r="C34" s="2"/>
      <c r="D34" s="2"/>
      <c r="E34" s="2"/>
      <c r="F34" s="2"/>
      <c r="G34" s="2"/>
    </row>
    <row r="35" spans="1:12" s="67" customFormat="1" ht="16.8" customHeight="1" x14ac:dyDescent="0.4">
      <c r="A35" s="80"/>
      <c r="B35" s="22"/>
      <c r="C35" s="2"/>
      <c r="D35" s="2"/>
      <c r="E35" s="2"/>
      <c r="F35" s="2"/>
      <c r="G35" s="2"/>
    </row>
    <row r="36" spans="1:12" s="67" customFormat="1" ht="16.8" customHeight="1" x14ac:dyDescent="0.35"/>
    <row r="37" spans="1:12" s="67" customFormat="1" ht="17.399999999999999" customHeight="1" x14ac:dyDescent="0.35"/>
    <row r="38" spans="1:12" s="67" customFormat="1" ht="16.8" customHeight="1" x14ac:dyDescent="0.35"/>
    <row r="39" spans="1:12" s="67" customFormat="1" ht="16.8" customHeight="1" x14ac:dyDescent="0.35"/>
    <row r="40" spans="1:12" s="67" customFormat="1" ht="16.8" customHeight="1" x14ac:dyDescent="0.35"/>
    <row r="41" spans="1:12" s="67" customFormat="1" ht="16.8" customHeight="1" x14ac:dyDescent="0.35"/>
    <row r="42" spans="1:12" s="67" customFormat="1" ht="16.8" customHeight="1" x14ac:dyDescent="0.35"/>
    <row r="43" spans="1:12" s="67" customFormat="1" ht="16.8" customHeight="1" x14ac:dyDescent="0.35"/>
    <row r="44" spans="1:12" s="67" customFormat="1" ht="16.8" customHeight="1" x14ac:dyDescent="0.35"/>
    <row r="45" spans="1:12" s="67" customFormat="1" ht="16.8" customHeight="1" x14ac:dyDescent="0.35"/>
    <row r="46" spans="1:12" s="67" customFormat="1" ht="16.8" customHeight="1" x14ac:dyDescent="0.35"/>
    <row r="47" spans="1:12" s="67" customFormat="1" ht="16.8" customHeight="1" x14ac:dyDescent="0.35"/>
    <row r="48" spans="1:12" s="67" customFormat="1" ht="16.8" customHeight="1" x14ac:dyDescent="0.35"/>
    <row r="49" spans="2:3" s="67" customFormat="1" ht="17.399999999999999" customHeight="1" x14ac:dyDescent="0.35"/>
    <row r="50" spans="2:3" s="67" customFormat="1" ht="16.8" customHeight="1" x14ac:dyDescent="0.35"/>
    <row r="51" spans="2:3" ht="15" x14ac:dyDescent="0.35">
      <c r="B51"/>
      <c r="C51"/>
    </row>
  </sheetData>
  <mergeCells count="19">
    <mergeCell ref="A31:F31"/>
    <mergeCell ref="A29:F29"/>
    <mergeCell ref="A30:F30"/>
    <mergeCell ref="A28:F28"/>
    <mergeCell ref="K5:K6"/>
    <mergeCell ref="L5:L6"/>
    <mergeCell ref="D7:G7"/>
    <mergeCell ref="A27:F27"/>
    <mergeCell ref="G1:J1"/>
    <mergeCell ref="G2:J2"/>
    <mergeCell ref="G3:J3"/>
    <mergeCell ref="G4:J4"/>
    <mergeCell ref="A5:A6"/>
    <mergeCell ref="B5:C5"/>
    <mergeCell ref="H5:H6"/>
    <mergeCell ref="I5:I6"/>
    <mergeCell ref="J5:J6"/>
    <mergeCell ref="C1:D1"/>
    <mergeCell ref="D5:G5"/>
  </mergeCells>
  <printOptions horizontalCentered="1"/>
  <pageMargins left="0.2" right="0.2" top="0.25" bottom="0.2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25" workbookViewId="0">
      <selection activeCell="A45" sqref="A45"/>
    </sheetView>
  </sheetViews>
  <sheetFormatPr defaultRowHeight="15" x14ac:dyDescent="0.35"/>
  <sheetData>
    <row r="1" spans="1:1" x14ac:dyDescent="0.35">
      <c r="A1" s="226" t="s">
        <v>94</v>
      </c>
    </row>
    <row r="2" spans="1:1" x14ac:dyDescent="0.35">
      <c r="A2" s="226" t="s">
        <v>95</v>
      </c>
    </row>
    <row r="3" spans="1:1" x14ac:dyDescent="0.35">
      <c r="A3" s="226" t="s">
        <v>96</v>
      </c>
    </row>
    <row r="4" spans="1:1" x14ac:dyDescent="0.35">
      <c r="A4" s="226" t="s">
        <v>97</v>
      </c>
    </row>
    <row r="5" spans="1:1" x14ac:dyDescent="0.35">
      <c r="A5" s="226" t="s">
        <v>98</v>
      </c>
    </row>
    <row r="6" spans="1:1" x14ac:dyDescent="0.35">
      <c r="A6" s="226" t="s">
        <v>99</v>
      </c>
    </row>
    <row r="7" spans="1:1" x14ac:dyDescent="0.35">
      <c r="A7" s="226" t="s">
        <v>100</v>
      </c>
    </row>
    <row r="8" spans="1:1" x14ac:dyDescent="0.35">
      <c r="A8" s="226" t="s">
        <v>101</v>
      </c>
    </row>
    <row r="9" spans="1:1" x14ac:dyDescent="0.35">
      <c r="A9" s="226" t="s">
        <v>102</v>
      </c>
    </row>
    <row r="10" spans="1:1" x14ac:dyDescent="0.35">
      <c r="A10" s="226" t="s">
        <v>103</v>
      </c>
    </row>
    <row r="11" spans="1:1" x14ac:dyDescent="0.35">
      <c r="A11" s="226" t="s">
        <v>104</v>
      </c>
    </row>
    <row r="12" spans="1:1" x14ac:dyDescent="0.35">
      <c r="A12" s="226" t="s">
        <v>105</v>
      </c>
    </row>
    <row r="13" spans="1:1" x14ac:dyDescent="0.35">
      <c r="A13" s="226" t="s">
        <v>106</v>
      </c>
    </row>
    <row r="14" spans="1:1" x14ac:dyDescent="0.35">
      <c r="A14" s="226" t="s">
        <v>107</v>
      </c>
    </row>
    <row r="15" spans="1:1" x14ac:dyDescent="0.35">
      <c r="A15" s="226" t="s">
        <v>108</v>
      </c>
    </row>
    <row r="16" spans="1:1" x14ac:dyDescent="0.35">
      <c r="A16" s="226" t="s">
        <v>109</v>
      </c>
    </row>
    <row r="17" spans="1:1" x14ac:dyDescent="0.35">
      <c r="A17" s="226" t="s">
        <v>110</v>
      </c>
    </row>
    <row r="18" spans="1:1" x14ac:dyDescent="0.35">
      <c r="A18" s="226" t="s">
        <v>111</v>
      </c>
    </row>
    <row r="19" spans="1:1" x14ac:dyDescent="0.35">
      <c r="A19" s="226" t="s">
        <v>112</v>
      </c>
    </row>
    <row r="20" spans="1:1" x14ac:dyDescent="0.35">
      <c r="A20" s="226" t="s">
        <v>113</v>
      </c>
    </row>
    <row r="21" spans="1:1" x14ac:dyDescent="0.35">
      <c r="A21" s="226" t="s">
        <v>114</v>
      </c>
    </row>
    <row r="22" spans="1:1" x14ac:dyDescent="0.35">
      <c r="A22" s="226" t="s">
        <v>115</v>
      </c>
    </row>
    <row r="23" spans="1:1" x14ac:dyDescent="0.35">
      <c r="A23" s="226" t="s">
        <v>116</v>
      </c>
    </row>
    <row r="24" spans="1:1" x14ac:dyDescent="0.35">
      <c r="A24" s="226" t="s">
        <v>117</v>
      </c>
    </row>
    <row r="25" spans="1:1" x14ac:dyDescent="0.35">
      <c r="A25" s="226" t="s">
        <v>118</v>
      </c>
    </row>
    <row r="26" spans="1:1" x14ac:dyDescent="0.35">
      <c r="A26" s="226" t="s">
        <v>119</v>
      </c>
    </row>
    <row r="27" spans="1:1" x14ac:dyDescent="0.35">
      <c r="A27" s="226" t="s">
        <v>120</v>
      </c>
    </row>
    <row r="28" spans="1:1" x14ac:dyDescent="0.35">
      <c r="A28" s="226" t="s">
        <v>121</v>
      </c>
    </row>
    <row r="29" spans="1:1" x14ac:dyDescent="0.35">
      <c r="A29" s="226" t="s">
        <v>122</v>
      </c>
    </row>
    <row r="30" spans="1:1" x14ac:dyDescent="0.35">
      <c r="A30" s="226" t="s">
        <v>123</v>
      </c>
    </row>
    <row r="31" spans="1:1" x14ac:dyDescent="0.35">
      <c r="A31" s="226" t="s">
        <v>124</v>
      </c>
    </row>
    <row r="32" spans="1:1" x14ac:dyDescent="0.35">
      <c r="A32" s="226" t="s">
        <v>125</v>
      </c>
    </row>
    <row r="33" spans="1:1" x14ac:dyDescent="0.35">
      <c r="A33" s="226" t="s">
        <v>126</v>
      </c>
    </row>
    <row r="34" spans="1:1" x14ac:dyDescent="0.35">
      <c r="A34" s="226" t="s">
        <v>127</v>
      </c>
    </row>
    <row r="35" spans="1:1" x14ac:dyDescent="0.35">
      <c r="A35" s="226" t="s">
        <v>128</v>
      </c>
    </row>
    <row r="36" spans="1:1" x14ac:dyDescent="0.35">
      <c r="A36" s="226" t="s">
        <v>129</v>
      </c>
    </row>
    <row r="37" spans="1:1" x14ac:dyDescent="0.35">
      <c r="A37" s="226" t="s">
        <v>130</v>
      </c>
    </row>
    <row r="38" spans="1:1" x14ac:dyDescent="0.35">
      <c r="A38" s="226" t="s">
        <v>131</v>
      </c>
    </row>
    <row r="39" spans="1:1" x14ac:dyDescent="0.35">
      <c r="A39" s="226" t="s">
        <v>132</v>
      </c>
    </row>
    <row r="40" spans="1:1" x14ac:dyDescent="0.35">
      <c r="A40" s="226" t="s">
        <v>133</v>
      </c>
    </row>
    <row r="41" spans="1:1" x14ac:dyDescent="0.35">
      <c r="A41" s="226" t="s">
        <v>134</v>
      </c>
    </row>
    <row r="42" spans="1:1" x14ac:dyDescent="0.35">
      <c r="A42" s="226" t="s">
        <v>135</v>
      </c>
    </row>
    <row r="43" spans="1:1" x14ac:dyDescent="0.35">
      <c r="A43" s="226" t="s">
        <v>136</v>
      </c>
    </row>
    <row r="44" spans="1:1" x14ac:dyDescent="0.35">
      <c r="A44" s="227" t="s">
        <v>137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topLeftCell="C14" zoomScale="40" zoomScaleNormal="40" workbookViewId="0">
      <selection activeCell="P17" sqref="P17"/>
    </sheetView>
  </sheetViews>
  <sheetFormatPr defaultColWidth="8.81640625" defaultRowHeight="14.4" customHeight="1" x14ac:dyDescent="0.4"/>
  <cols>
    <col min="1" max="1" width="5.81640625" style="72" customWidth="1"/>
    <col min="2" max="2" width="18.54296875" style="72" bestFit="1" customWidth="1"/>
    <col min="3" max="3" width="18.7265625" style="72" bestFit="1" customWidth="1"/>
    <col min="4" max="4" width="11.453125" style="2" customWidth="1"/>
    <col min="5" max="5" width="6.54296875" style="2" customWidth="1"/>
    <col min="6" max="6" width="6.54296875" style="72" customWidth="1"/>
    <col min="7" max="7" width="6.54296875" style="22" customWidth="1"/>
    <col min="8" max="8" width="22.6328125" style="2" customWidth="1"/>
    <col min="9" max="9" width="35.08984375" style="2" bestFit="1" customWidth="1"/>
    <col min="10" max="10" width="22.6328125" style="2" customWidth="1"/>
    <col min="11" max="11" width="17.6328125" style="2" customWidth="1"/>
    <col min="12" max="12" width="22.6328125" style="2" customWidth="1"/>
    <col min="13" max="39" width="8.81640625" style="24"/>
    <col min="40" max="16384" width="8.81640625" style="2"/>
  </cols>
  <sheetData>
    <row r="1" spans="1:39" ht="19.95" customHeight="1" x14ac:dyDescent="0.4">
      <c r="A1" s="2" t="s">
        <v>17</v>
      </c>
      <c r="B1" s="2"/>
      <c r="C1" s="161"/>
      <c r="D1" s="161"/>
      <c r="E1" s="19"/>
      <c r="F1" s="20"/>
      <c r="G1" s="155" t="s">
        <v>12</v>
      </c>
      <c r="H1" s="155"/>
      <c r="I1" s="155"/>
      <c r="J1" s="155"/>
      <c r="K1" s="69" t="s">
        <v>18</v>
      </c>
      <c r="L1" s="14"/>
    </row>
    <row r="2" spans="1:39" ht="25.95" customHeight="1" x14ac:dyDescent="0.4">
      <c r="A2" s="2"/>
      <c r="B2" s="13"/>
      <c r="C2" s="61"/>
      <c r="D2" s="61"/>
      <c r="E2" s="13"/>
      <c r="F2" s="13"/>
      <c r="G2" s="155" t="s">
        <v>30</v>
      </c>
      <c r="H2" s="155"/>
      <c r="I2" s="155"/>
      <c r="J2" s="155"/>
      <c r="K2" s="13"/>
      <c r="L2" s="13"/>
    </row>
    <row r="3" spans="1:39" ht="19.95" customHeight="1" x14ac:dyDescent="0.4">
      <c r="A3" s="2"/>
      <c r="B3" s="13"/>
      <c r="C3" s="13"/>
      <c r="D3" s="13"/>
      <c r="E3" s="13"/>
      <c r="F3" s="13"/>
      <c r="G3" s="155" t="s">
        <v>13</v>
      </c>
      <c r="H3" s="155"/>
      <c r="I3" s="155"/>
      <c r="J3" s="155"/>
      <c r="K3" s="13"/>
      <c r="L3" s="13"/>
    </row>
    <row r="4" spans="1:39" ht="19.95" customHeight="1" thickBot="1" x14ac:dyDescent="0.45">
      <c r="G4" s="155" t="s">
        <v>31</v>
      </c>
      <c r="H4" s="155"/>
      <c r="I4" s="155"/>
      <c r="J4" s="155"/>
    </row>
    <row r="5" spans="1:39" s="1" customFormat="1" ht="34.950000000000003" customHeight="1" x14ac:dyDescent="0.4">
      <c r="A5" s="156" t="s">
        <v>3</v>
      </c>
      <c r="B5" s="158" t="s">
        <v>0</v>
      </c>
      <c r="C5" s="158"/>
      <c r="D5" s="159" t="s">
        <v>42</v>
      </c>
      <c r="E5" s="159"/>
      <c r="F5" s="159"/>
      <c r="G5" s="159"/>
      <c r="H5" s="159" t="s">
        <v>19</v>
      </c>
      <c r="I5" s="159" t="s">
        <v>4</v>
      </c>
      <c r="J5" s="159" t="s">
        <v>16</v>
      </c>
      <c r="K5" s="163" t="s">
        <v>14</v>
      </c>
      <c r="L5" s="151" t="s">
        <v>61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</row>
    <row r="6" spans="1:39" s="1" customFormat="1" ht="34.950000000000003" customHeight="1" thickBot="1" x14ac:dyDescent="0.4">
      <c r="A6" s="157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60"/>
      <c r="I6" s="160"/>
      <c r="J6" s="160"/>
      <c r="K6" s="165"/>
      <c r="L6" s="152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</row>
    <row r="7" spans="1:39" s="7" customFormat="1" ht="39.6" customHeight="1" thickBot="1" x14ac:dyDescent="0.45">
      <c r="A7" s="6">
        <v>1</v>
      </c>
      <c r="B7" s="47">
        <v>42374</v>
      </c>
      <c r="C7" s="47">
        <v>42375</v>
      </c>
      <c r="D7" s="153" t="s">
        <v>47</v>
      </c>
      <c r="E7" s="153"/>
      <c r="F7" s="153"/>
      <c r="G7" s="153"/>
      <c r="H7" s="8" t="s">
        <v>32</v>
      </c>
      <c r="I7" s="71" t="s">
        <v>33</v>
      </c>
      <c r="J7" s="9"/>
      <c r="K7" s="88"/>
      <c r="L7" s="8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ht="31.95" customHeight="1" thickBot="1" x14ac:dyDescent="0.45">
      <c r="A8" s="72">
        <f>SUM(A7+1)</f>
        <v>2</v>
      </c>
      <c r="B8" s="48">
        <v>42376</v>
      </c>
      <c r="C8" s="48">
        <v>42377</v>
      </c>
      <c r="D8" s="74" t="s">
        <v>31</v>
      </c>
      <c r="E8" s="24">
        <v>11</v>
      </c>
      <c r="F8" s="27">
        <v>28</v>
      </c>
      <c r="G8" s="52">
        <f>SUM(F8-E8)</f>
        <v>17</v>
      </c>
      <c r="H8" s="3" t="s">
        <v>28</v>
      </c>
      <c r="I8" s="72" t="s">
        <v>34</v>
      </c>
      <c r="J8" s="5"/>
      <c r="K8" s="57"/>
      <c r="L8" s="3"/>
    </row>
    <row r="9" spans="1:39" s="15" customFormat="1" ht="31.95" customHeight="1" thickBot="1" x14ac:dyDescent="0.45">
      <c r="A9" s="65">
        <f t="shared" ref="A9:A16" si="0">SUM(A8+1)</f>
        <v>3</v>
      </c>
      <c r="B9" s="70">
        <v>42380</v>
      </c>
      <c r="C9" s="70">
        <v>42381</v>
      </c>
      <c r="D9" s="76" t="s">
        <v>31</v>
      </c>
      <c r="E9" s="15">
        <f>SUM(F8+1)</f>
        <v>29</v>
      </c>
      <c r="F9" s="21">
        <v>39</v>
      </c>
      <c r="G9" s="52">
        <f t="shared" ref="G9:G25" si="1">SUM(F9-E9)</f>
        <v>10</v>
      </c>
      <c r="H9" s="16" t="s">
        <v>26</v>
      </c>
      <c r="I9" s="21" t="s">
        <v>35</v>
      </c>
      <c r="J9" s="17"/>
      <c r="K9" s="58"/>
      <c r="L9" s="8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24" customFormat="1" ht="31.95" customHeight="1" thickBot="1" x14ac:dyDescent="0.45">
      <c r="A10" s="55">
        <f t="shared" si="0"/>
        <v>4</v>
      </c>
      <c r="B10" s="49">
        <v>42382</v>
      </c>
      <c r="C10" s="49">
        <v>42383</v>
      </c>
      <c r="D10" s="74" t="s">
        <v>31</v>
      </c>
      <c r="E10" s="15">
        <f t="shared" ref="E10:E25" si="2">SUM(F9+1)</f>
        <v>40</v>
      </c>
      <c r="F10" s="27">
        <v>47</v>
      </c>
      <c r="G10" s="52">
        <f t="shared" si="1"/>
        <v>7</v>
      </c>
      <c r="H10" s="3" t="s">
        <v>27</v>
      </c>
      <c r="I10" s="27">
        <v>3</v>
      </c>
      <c r="J10" s="5"/>
      <c r="K10" s="57"/>
      <c r="L10" s="3"/>
    </row>
    <row r="11" spans="1:39" s="15" customFormat="1" ht="31.95" customHeight="1" thickBot="1" x14ac:dyDescent="0.45">
      <c r="A11" s="65">
        <f t="shared" si="0"/>
        <v>5</v>
      </c>
      <c r="B11" s="70">
        <v>42384</v>
      </c>
      <c r="C11" s="70">
        <v>42387</v>
      </c>
      <c r="D11" s="76" t="s">
        <v>31</v>
      </c>
      <c r="E11" s="15">
        <f t="shared" si="2"/>
        <v>48</v>
      </c>
      <c r="F11" s="21">
        <v>54</v>
      </c>
      <c r="G11" s="52">
        <f t="shared" si="1"/>
        <v>6</v>
      </c>
      <c r="H11" s="16" t="s">
        <v>29</v>
      </c>
      <c r="I11" s="21">
        <f t="shared" ref="I11:I12" si="3">SUM(I10+1)</f>
        <v>4</v>
      </c>
      <c r="J11" s="17"/>
      <c r="K11" s="58"/>
      <c r="L11" s="8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24" customFormat="1" ht="31.95" customHeight="1" thickBot="1" x14ac:dyDescent="0.45">
      <c r="A12" s="55">
        <f t="shared" si="0"/>
        <v>6</v>
      </c>
      <c r="B12" s="49">
        <v>42388</v>
      </c>
      <c r="C12" s="62">
        <v>42389</v>
      </c>
      <c r="D12" s="74" t="s">
        <v>31</v>
      </c>
      <c r="E12" s="15">
        <f t="shared" si="2"/>
        <v>55</v>
      </c>
      <c r="F12" s="21">
        <v>61</v>
      </c>
      <c r="G12" s="52">
        <f t="shared" si="1"/>
        <v>6</v>
      </c>
      <c r="H12" s="3" t="s">
        <v>28</v>
      </c>
      <c r="I12" s="27">
        <f t="shared" si="3"/>
        <v>5</v>
      </c>
      <c r="J12" s="5"/>
      <c r="K12" s="57"/>
      <c r="L12" s="3"/>
    </row>
    <row r="13" spans="1:39" s="15" customFormat="1" ht="31.95" customHeight="1" thickBot="1" x14ac:dyDescent="0.5">
      <c r="A13" s="65">
        <f t="shared" si="0"/>
        <v>7</v>
      </c>
      <c r="B13" s="73">
        <v>42390</v>
      </c>
      <c r="C13" s="73">
        <v>42391</v>
      </c>
      <c r="D13" s="76" t="s">
        <v>31</v>
      </c>
      <c r="E13" s="15">
        <f t="shared" si="2"/>
        <v>62</v>
      </c>
      <c r="F13" s="27">
        <v>79</v>
      </c>
      <c r="G13" s="52">
        <f t="shared" si="1"/>
        <v>17</v>
      </c>
      <c r="H13" s="16" t="s">
        <v>26</v>
      </c>
      <c r="I13" s="21" t="s">
        <v>36</v>
      </c>
      <c r="J13" s="17" t="s">
        <v>10</v>
      </c>
      <c r="K13" s="58"/>
      <c r="L13" s="119">
        <v>1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1:39" s="24" customFormat="1" ht="31.95" customHeight="1" thickBot="1" x14ac:dyDescent="0.5">
      <c r="A14" s="55">
        <f t="shared" si="0"/>
        <v>8</v>
      </c>
      <c r="B14" s="50">
        <v>42394</v>
      </c>
      <c r="C14" s="50">
        <v>42395</v>
      </c>
      <c r="D14" s="74" t="s">
        <v>31</v>
      </c>
      <c r="E14" s="15">
        <f t="shared" si="2"/>
        <v>80</v>
      </c>
      <c r="F14" s="21">
        <v>94</v>
      </c>
      <c r="G14" s="52">
        <f t="shared" si="1"/>
        <v>14</v>
      </c>
      <c r="H14" s="3" t="s">
        <v>27</v>
      </c>
      <c r="I14" s="27" t="s">
        <v>37</v>
      </c>
      <c r="J14" s="5"/>
      <c r="K14" s="57"/>
      <c r="L14" s="120">
        <v>2</v>
      </c>
    </row>
    <row r="15" spans="1:39" s="15" customFormat="1" ht="31.95" customHeight="1" thickBot="1" x14ac:dyDescent="0.5">
      <c r="A15" s="65">
        <f t="shared" si="0"/>
        <v>9</v>
      </c>
      <c r="B15" s="70">
        <v>42396</v>
      </c>
      <c r="C15" s="70">
        <v>42397</v>
      </c>
      <c r="D15" s="76" t="s">
        <v>31</v>
      </c>
      <c r="E15" s="15">
        <f t="shared" si="2"/>
        <v>95</v>
      </c>
      <c r="F15" s="27">
        <v>109</v>
      </c>
      <c r="G15" s="52">
        <f t="shared" si="1"/>
        <v>14</v>
      </c>
      <c r="H15" s="16" t="s">
        <v>29</v>
      </c>
      <c r="I15" s="21" t="s">
        <v>38</v>
      </c>
      <c r="J15" s="17"/>
      <c r="K15" s="58"/>
      <c r="L15" s="119">
        <v>3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s="24" customFormat="1" ht="31.95" customHeight="1" thickBot="1" x14ac:dyDescent="0.5">
      <c r="A16" s="55">
        <f t="shared" si="0"/>
        <v>10</v>
      </c>
      <c r="B16" s="49">
        <v>42401</v>
      </c>
      <c r="C16" s="49">
        <v>42402</v>
      </c>
      <c r="D16" s="74" t="s">
        <v>31</v>
      </c>
      <c r="E16" s="15">
        <f t="shared" si="2"/>
        <v>110</v>
      </c>
      <c r="F16" s="21">
        <v>121</v>
      </c>
      <c r="G16" s="52">
        <f t="shared" si="1"/>
        <v>11</v>
      </c>
      <c r="H16" s="3" t="s">
        <v>28</v>
      </c>
      <c r="I16" s="27" t="s">
        <v>39</v>
      </c>
      <c r="J16" s="5"/>
      <c r="K16" s="57"/>
      <c r="L16" s="120">
        <v>4</v>
      </c>
    </row>
    <row r="17" spans="1:39" s="15" customFormat="1" ht="31.95" customHeight="1" thickBot="1" x14ac:dyDescent="0.5">
      <c r="A17" s="65">
        <v>11</v>
      </c>
      <c r="B17" s="75">
        <v>42403</v>
      </c>
      <c r="C17" s="75">
        <v>42404</v>
      </c>
      <c r="D17" s="76" t="s">
        <v>31</v>
      </c>
      <c r="E17" s="15">
        <f t="shared" si="2"/>
        <v>122</v>
      </c>
      <c r="F17" s="27">
        <v>135</v>
      </c>
      <c r="G17" s="52">
        <f t="shared" si="1"/>
        <v>13</v>
      </c>
      <c r="H17" s="16" t="s">
        <v>26</v>
      </c>
      <c r="I17" s="21" t="s">
        <v>40</v>
      </c>
      <c r="J17" s="17"/>
      <c r="K17" s="58"/>
      <c r="L17" s="119">
        <v>5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s="24" customFormat="1" ht="31.95" customHeight="1" thickBot="1" x14ac:dyDescent="0.5">
      <c r="A18" s="55">
        <v>12</v>
      </c>
      <c r="B18" s="49">
        <v>42405</v>
      </c>
      <c r="C18" s="49">
        <v>42408</v>
      </c>
      <c r="D18" s="74" t="s">
        <v>31</v>
      </c>
      <c r="E18" s="15">
        <f t="shared" si="2"/>
        <v>136</v>
      </c>
      <c r="F18" s="21">
        <v>149</v>
      </c>
      <c r="G18" s="52">
        <f t="shared" si="1"/>
        <v>13</v>
      </c>
      <c r="H18" s="3" t="s">
        <v>27</v>
      </c>
      <c r="I18" s="27" t="s">
        <v>41</v>
      </c>
      <c r="J18" s="63"/>
      <c r="K18" s="59"/>
      <c r="L18" s="121">
        <v>6</v>
      </c>
    </row>
    <row r="19" spans="1:39" s="15" customFormat="1" ht="31.95" customHeight="1" thickBot="1" x14ac:dyDescent="0.5">
      <c r="A19" s="65">
        <v>13</v>
      </c>
      <c r="B19" s="70">
        <v>42409</v>
      </c>
      <c r="C19" s="70">
        <v>42410</v>
      </c>
      <c r="D19" s="74" t="s">
        <v>31</v>
      </c>
      <c r="E19" s="15">
        <f t="shared" si="2"/>
        <v>150</v>
      </c>
      <c r="F19" s="27">
        <v>157</v>
      </c>
      <c r="G19" s="52">
        <f t="shared" si="1"/>
        <v>7</v>
      </c>
      <c r="H19" s="16" t="s">
        <v>78</v>
      </c>
      <c r="I19" s="148" t="s">
        <v>79</v>
      </c>
      <c r="J19" s="64"/>
      <c r="K19" s="58" t="s">
        <v>62</v>
      </c>
      <c r="L19" s="122">
        <v>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</row>
    <row r="20" spans="1:39" s="24" customFormat="1" ht="31.95" customHeight="1" thickBot="1" x14ac:dyDescent="0.5">
      <c r="A20" s="55">
        <v>14</v>
      </c>
      <c r="B20" s="49">
        <v>42411</v>
      </c>
      <c r="C20" s="49">
        <v>42412</v>
      </c>
      <c r="D20" s="74" t="s">
        <v>31</v>
      </c>
      <c r="E20" s="15">
        <f t="shared" si="2"/>
        <v>158</v>
      </c>
      <c r="F20" s="21">
        <v>164</v>
      </c>
      <c r="G20" s="52">
        <f t="shared" si="1"/>
        <v>6</v>
      </c>
      <c r="H20" s="3" t="s">
        <v>26</v>
      </c>
      <c r="I20" s="149" t="s">
        <v>80</v>
      </c>
      <c r="J20" s="26"/>
      <c r="K20" s="59" t="s">
        <v>63</v>
      </c>
      <c r="L20" s="123">
        <v>8</v>
      </c>
    </row>
    <row r="21" spans="1:39" s="10" customFormat="1" ht="31.95" customHeight="1" thickBot="1" x14ac:dyDescent="0.45">
      <c r="A21" s="54">
        <v>15</v>
      </c>
      <c r="B21" s="51">
        <v>42415</v>
      </c>
      <c r="C21" s="51">
        <v>42416</v>
      </c>
      <c r="D21" s="74" t="s">
        <v>31</v>
      </c>
      <c r="E21" s="15">
        <f t="shared" si="2"/>
        <v>165</v>
      </c>
      <c r="F21" s="21">
        <v>174</v>
      </c>
      <c r="G21" s="52">
        <f t="shared" si="1"/>
        <v>9</v>
      </c>
      <c r="H21" s="16" t="s">
        <v>27</v>
      </c>
      <c r="I21" s="149" t="s">
        <v>81</v>
      </c>
      <c r="J21" s="12"/>
      <c r="K21" s="60" t="s">
        <v>64</v>
      </c>
      <c r="L21" s="124">
        <v>9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24" customFormat="1" ht="31.95" customHeight="1" thickBot="1" x14ac:dyDescent="0.45">
      <c r="A22" s="55">
        <v>16</v>
      </c>
      <c r="B22" s="49">
        <v>42417</v>
      </c>
      <c r="C22" s="49">
        <v>42418</v>
      </c>
      <c r="D22" s="74" t="s">
        <v>31</v>
      </c>
      <c r="E22" s="15">
        <f t="shared" si="2"/>
        <v>175</v>
      </c>
      <c r="F22" s="27">
        <v>184</v>
      </c>
      <c r="G22" s="52">
        <f t="shared" si="1"/>
        <v>9</v>
      </c>
      <c r="H22" s="3" t="s">
        <v>28</v>
      </c>
      <c r="I22" s="27" t="s">
        <v>82</v>
      </c>
      <c r="J22" s="5"/>
      <c r="K22" s="57" t="s">
        <v>65</v>
      </c>
      <c r="L22" s="118">
        <v>10</v>
      </c>
    </row>
    <row r="23" spans="1:39" s="24" customFormat="1" ht="31.95" customHeight="1" thickBot="1" x14ac:dyDescent="0.45">
      <c r="A23" s="55">
        <v>17</v>
      </c>
      <c r="B23" s="49">
        <v>42419</v>
      </c>
      <c r="C23" s="49">
        <v>42422</v>
      </c>
      <c r="D23" s="76" t="s">
        <v>31</v>
      </c>
      <c r="E23" s="15">
        <f t="shared" si="2"/>
        <v>185</v>
      </c>
      <c r="F23" s="21">
        <v>194</v>
      </c>
      <c r="G23" s="52">
        <f t="shared" si="1"/>
        <v>9</v>
      </c>
      <c r="H23" s="16" t="s">
        <v>26</v>
      </c>
      <c r="I23" s="27" t="s">
        <v>83</v>
      </c>
      <c r="J23" s="17"/>
      <c r="K23" s="58" t="s">
        <v>67</v>
      </c>
      <c r="L23" s="117">
        <v>11</v>
      </c>
    </row>
    <row r="24" spans="1:39" s="24" customFormat="1" ht="31.95" customHeight="1" thickBot="1" x14ac:dyDescent="0.45">
      <c r="A24" s="55">
        <v>18</v>
      </c>
      <c r="B24" s="49">
        <v>42423</v>
      </c>
      <c r="C24" s="49">
        <v>42424</v>
      </c>
      <c r="D24" s="74" t="s">
        <v>31</v>
      </c>
      <c r="E24" s="15">
        <f t="shared" si="2"/>
        <v>195</v>
      </c>
      <c r="F24" s="21">
        <v>201</v>
      </c>
      <c r="G24" s="52">
        <f t="shared" si="1"/>
        <v>6</v>
      </c>
      <c r="H24" s="3" t="s">
        <v>27</v>
      </c>
      <c r="I24" s="27" t="s">
        <v>84</v>
      </c>
      <c r="J24" s="5"/>
      <c r="K24" s="57" t="s">
        <v>66</v>
      </c>
      <c r="L24" s="118">
        <v>12</v>
      </c>
    </row>
    <row r="25" spans="1:39" s="24" customFormat="1" ht="31.95" customHeight="1" thickBot="1" x14ac:dyDescent="0.45">
      <c r="A25" s="55">
        <v>19</v>
      </c>
      <c r="B25" s="49">
        <v>42425</v>
      </c>
      <c r="C25" s="49">
        <v>42426</v>
      </c>
      <c r="D25" s="76" t="s">
        <v>31</v>
      </c>
      <c r="E25" s="15">
        <f t="shared" si="2"/>
        <v>202</v>
      </c>
      <c r="F25" s="21">
        <v>223</v>
      </c>
      <c r="G25" s="52">
        <f t="shared" si="1"/>
        <v>21</v>
      </c>
      <c r="H25" s="16" t="s">
        <v>28</v>
      </c>
      <c r="I25" s="27">
        <v>24</v>
      </c>
      <c r="J25" s="17"/>
      <c r="K25" s="58"/>
      <c r="L25" s="117"/>
    </row>
    <row r="26" spans="1:39" ht="16.5" customHeight="1" thickBot="1" x14ac:dyDescent="0.45"/>
    <row r="27" spans="1:39" ht="16.5" customHeight="1" x14ac:dyDescent="0.4">
      <c r="A27" s="154" t="s">
        <v>5</v>
      </c>
      <c r="B27" s="154"/>
      <c r="C27" s="154"/>
      <c r="D27" s="154"/>
      <c r="E27" s="154"/>
      <c r="F27" s="154"/>
      <c r="G27" s="23">
        <v>0.1</v>
      </c>
      <c r="H27" s="105" t="s">
        <v>15</v>
      </c>
      <c r="I27" s="106"/>
      <c r="J27" s="106"/>
      <c r="K27" s="106"/>
      <c r="L27" s="107"/>
    </row>
    <row r="28" spans="1:39" ht="16.5" customHeight="1" x14ac:dyDescent="0.4">
      <c r="A28" s="154" t="s">
        <v>6</v>
      </c>
      <c r="B28" s="154"/>
      <c r="C28" s="154"/>
      <c r="D28" s="154"/>
      <c r="E28" s="154"/>
      <c r="F28" s="154"/>
      <c r="G28" s="23">
        <v>0.4</v>
      </c>
      <c r="H28" s="108" t="s">
        <v>48</v>
      </c>
      <c r="I28" s="109">
        <v>42383</v>
      </c>
      <c r="J28" s="110"/>
      <c r="K28" s="110"/>
      <c r="L28" s="111"/>
    </row>
    <row r="29" spans="1:39" ht="16.5" customHeight="1" x14ac:dyDescent="0.4">
      <c r="A29" s="154" t="s">
        <v>7</v>
      </c>
      <c r="B29" s="154"/>
      <c r="C29" s="154"/>
      <c r="D29" s="154"/>
      <c r="E29" s="154"/>
      <c r="F29" s="154"/>
      <c r="G29" s="23">
        <v>0.15</v>
      </c>
      <c r="H29" s="108" t="s">
        <v>49</v>
      </c>
      <c r="I29" s="109">
        <v>42427</v>
      </c>
      <c r="J29" s="110"/>
      <c r="K29" s="110"/>
      <c r="L29" s="111"/>
    </row>
    <row r="30" spans="1:39" ht="14.4" customHeight="1" x14ac:dyDescent="0.4">
      <c r="A30" s="162" t="s">
        <v>8</v>
      </c>
      <c r="B30" s="162"/>
      <c r="C30" s="162"/>
      <c r="D30" s="162"/>
      <c r="E30" s="162"/>
      <c r="F30" s="162"/>
      <c r="G30" s="23">
        <v>0.2</v>
      </c>
      <c r="H30" s="108" t="s">
        <v>50</v>
      </c>
      <c r="I30" s="109">
        <v>42494</v>
      </c>
      <c r="J30" s="110"/>
      <c r="K30" s="110"/>
      <c r="L30" s="111"/>
    </row>
    <row r="31" spans="1:39" ht="14.4" customHeight="1" thickBot="1" x14ac:dyDescent="0.45">
      <c r="A31" s="162" t="s">
        <v>9</v>
      </c>
      <c r="B31" s="162"/>
      <c r="C31" s="162"/>
      <c r="D31" s="162"/>
      <c r="E31" s="162"/>
      <c r="F31" s="162"/>
      <c r="G31" s="23">
        <v>0.15</v>
      </c>
      <c r="H31" s="112"/>
      <c r="I31" s="113"/>
      <c r="J31" s="113"/>
      <c r="K31" s="113"/>
      <c r="L31" s="114"/>
    </row>
    <row r="34" spans="1:3" ht="18.600000000000001" x14ac:dyDescent="0.4"/>
    <row r="35" spans="1:3" ht="18.600000000000001" x14ac:dyDescent="0.4"/>
    <row r="36" spans="1:3" ht="18.600000000000001" x14ac:dyDescent="0.4">
      <c r="A36" s="2"/>
      <c r="B36" s="2"/>
      <c r="C36" s="2"/>
    </row>
    <row r="37" spans="1:3" ht="18.600000000000001" x14ac:dyDescent="0.4">
      <c r="A37" s="2"/>
      <c r="B37" s="2"/>
      <c r="C37" s="2"/>
    </row>
    <row r="38" spans="1:3" ht="18.600000000000001" x14ac:dyDescent="0.4">
      <c r="A38" s="2"/>
      <c r="B38" s="2"/>
      <c r="C38" s="2"/>
    </row>
    <row r="39" spans="1:3" ht="18.600000000000001" x14ac:dyDescent="0.4">
      <c r="A39" s="2"/>
      <c r="B39" s="2"/>
      <c r="C39" s="2"/>
    </row>
    <row r="40" spans="1:3" ht="18.600000000000001" x14ac:dyDescent="0.4">
      <c r="A40" s="2"/>
      <c r="B40" s="2"/>
      <c r="C40" s="2"/>
    </row>
    <row r="41" spans="1:3" ht="18.600000000000001" x14ac:dyDescent="0.4">
      <c r="A41" s="2"/>
      <c r="B41" s="2"/>
      <c r="C41" s="2"/>
    </row>
    <row r="42" spans="1:3" ht="18.600000000000001" x14ac:dyDescent="0.4">
      <c r="A42" s="2"/>
      <c r="B42" s="2"/>
      <c r="C42" s="2"/>
    </row>
    <row r="43" spans="1:3" ht="18.600000000000001" x14ac:dyDescent="0.4">
      <c r="A43" s="2"/>
      <c r="B43" s="2"/>
      <c r="C43" s="2"/>
    </row>
    <row r="44" spans="1:3" ht="18.600000000000001" x14ac:dyDescent="0.4">
      <c r="A44" s="2"/>
      <c r="B44" s="2"/>
      <c r="C44" s="2"/>
    </row>
    <row r="45" spans="1:3" ht="18.600000000000001" x14ac:dyDescent="0.4">
      <c r="A45" s="2"/>
      <c r="B45" s="2"/>
      <c r="C45" s="2"/>
    </row>
    <row r="46" spans="1:3" ht="18.600000000000001" x14ac:dyDescent="0.4">
      <c r="A46" s="2"/>
      <c r="B46" s="2"/>
      <c r="C46" s="2"/>
    </row>
    <row r="47" spans="1:3" ht="18.600000000000001" x14ac:dyDescent="0.4">
      <c r="A47" s="2"/>
      <c r="B47" s="2"/>
      <c r="C47" s="2"/>
    </row>
    <row r="48" spans="1:3" ht="18.600000000000001" x14ac:dyDescent="0.4">
      <c r="A48" s="2"/>
      <c r="B48" s="2"/>
      <c r="C48" s="2"/>
    </row>
    <row r="49" spans="1:3" ht="18.600000000000001" x14ac:dyDescent="0.4">
      <c r="A49" s="2"/>
      <c r="B49" s="2"/>
      <c r="C49" s="2"/>
    </row>
    <row r="50" spans="1:3" ht="18.600000000000001" x14ac:dyDescent="0.4">
      <c r="A50" s="2"/>
      <c r="B50" s="2"/>
      <c r="C50" s="2"/>
    </row>
    <row r="51" spans="1:3" ht="18.600000000000001" x14ac:dyDescent="0.4">
      <c r="A51" s="2"/>
      <c r="B51" s="2"/>
      <c r="C51" s="2"/>
    </row>
    <row r="52" spans="1:3" ht="18.600000000000001" x14ac:dyDescent="0.4">
      <c r="A52" s="2"/>
      <c r="B52" s="2"/>
      <c r="C52" s="2"/>
    </row>
    <row r="53" spans="1:3" ht="18.600000000000001" x14ac:dyDescent="0.4">
      <c r="A53" s="2"/>
      <c r="B53" s="2"/>
      <c r="C53" s="2"/>
    </row>
    <row r="54" spans="1:3" ht="18.600000000000001" x14ac:dyDescent="0.4">
      <c r="A54" s="2"/>
      <c r="B54" s="2"/>
      <c r="C54" s="2"/>
    </row>
  </sheetData>
  <mergeCells count="19">
    <mergeCell ref="A29:F29"/>
    <mergeCell ref="A30:F30"/>
    <mergeCell ref="A31:F31"/>
    <mergeCell ref="A27:F27"/>
    <mergeCell ref="A28:F28"/>
    <mergeCell ref="J5:J6"/>
    <mergeCell ref="K5:K6"/>
    <mergeCell ref="L5:L6"/>
    <mergeCell ref="D7:G7"/>
    <mergeCell ref="A5:A6"/>
    <mergeCell ref="B5:C5"/>
    <mergeCell ref="H5:H6"/>
    <mergeCell ref="I5:I6"/>
    <mergeCell ref="D5:G5"/>
    <mergeCell ref="C1:D1"/>
    <mergeCell ref="G1:J1"/>
    <mergeCell ref="G2:J2"/>
    <mergeCell ref="G3:J3"/>
    <mergeCell ref="G4:J4"/>
  </mergeCells>
  <pageMargins left="0.7" right="0.7" top="0.75" bottom="0.7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18" zoomScale="60" zoomScaleNormal="60" workbookViewId="0">
      <selection activeCell="I19" sqref="I19"/>
    </sheetView>
  </sheetViews>
  <sheetFormatPr defaultRowHeight="16.2" x14ac:dyDescent="0.35"/>
  <cols>
    <col min="2" max="3" width="18.90625" style="1" bestFit="1" customWidth="1"/>
    <col min="4" max="4" width="11.26953125" bestFit="1" customWidth="1"/>
    <col min="8" max="8" width="11.26953125" customWidth="1"/>
    <col min="9" max="9" width="14.7265625" customWidth="1"/>
    <col min="11" max="11" width="9.81640625" customWidth="1"/>
  </cols>
  <sheetData>
    <row r="1" spans="1:13" ht="18.600000000000001" x14ac:dyDescent="0.4">
      <c r="A1" s="2" t="s">
        <v>17</v>
      </c>
      <c r="B1" s="2"/>
      <c r="C1" s="161"/>
      <c r="D1" s="161"/>
      <c r="E1" s="19"/>
      <c r="F1" s="20"/>
      <c r="G1" s="155" t="s">
        <v>12</v>
      </c>
      <c r="H1" s="155"/>
      <c r="I1" s="155"/>
      <c r="J1" s="155"/>
      <c r="K1" s="77" t="s">
        <v>18</v>
      </c>
      <c r="L1" s="14"/>
      <c r="M1" s="2"/>
    </row>
    <row r="2" spans="1:13" ht="18.600000000000001" x14ac:dyDescent="0.4">
      <c r="A2" s="2"/>
      <c r="B2" s="13"/>
      <c r="C2" s="61"/>
      <c r="D2" s="61"/>
      <c r="E2" s="13"/>
      <c r="F2" s="13"/>
      <c r="G2" s="155" t="s">
        <v>30</v>
      </c>
      <c r="H2" s="155"/>
      <c r="I2" s="155"/>
      <c r="J2" s="155"/>
      <c r="K2" s="13"/>
      <c r="L2" s="13"/>
      <c r="M2" s="2"/>
    </row>
    <row r="3" spans="1:13" ht="18.600000000000001" x14ac:dyDescent="0.4">
      <c r="A3" s="2"/>
      <c r="B3" s="13"/>
      <c r="C3" s="13"/>
      <c r="D3" s="13"/>
      <c r="E3" s="13"/>
      <c r="F3" s="13"/>
      <c r="G3" s="155" t="s">
        <v>13</v>
      </c>
      <c r="H3" s="155"/>
      <c r="I3" s="155"/>
      <c r="J3" s="155"/>
      <c r="K3" s="13"/>
      <c r="L3" s="13"/>
      <c r="M3" s="2"/>
    </row>
    <row r="4" spans="1:13" ht="19.2" thickBot="1" x14ac:dyDescent="0.45">
      <c r="A4" s="78"/>
      <c r="B4" s="78"/>
      <c r="C4" s="78"/>
      <c r="D4" s="2"/>
      <c r="E4" s="2"/>
      <c r="F4" s="78"/>
      <c r="G4" s="155" t="s">
        <v>31</v>
      </c>
      <c r="H4" s="155"/>
      <c r="I4" s="155"/>
      <c r="J4" s="155"/>
      <c r="K4" s="2"/>
      <c r="L4" s="2"/>
      <c r="M4" s="2"/>
    </row>
    <row r="5" spans="1:13" ht="23.4" customHeight="1" x14ac:dyDescent="0.4">
      <c r="A5" s="156" t="s">
        <v>3</v>
      </c>
      <c r="B5" s="158" t="s">
        <v>0</v>
      </c>
      <c r="C5" s="158"/>
      <c r="D5" s="159" t="s">
        <v>42</v>
      </c>
      <c r="E5" s="159"/>
      <c r="F5" s="159"/>
      <c r="G5" s="159"/>
      <c r="H5" s="159" t="s">
        <v>19</v>
      </c>
      <c r="I5" s="159" t="s">
        <v>4</v>
      </c>
      <c r="J5" s="159" t="s">
        <v>16</v>
      </c>
      <c r="K5" s="163" t="s">
        <v>14</v>
      </c>
      <c r="L5" s="151" t="s">
        <v>11</v>
      </c>
      <c r="M5" s="1"/>
    </row>
    <row r="6" spans="1:13" ht="23.4" customHeight="1" thickBot="1" x14ac:dyDescent="0.4">
      <c r="A6" s="157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60"/>
      <c r="I6" s="160"/>
      <c r="J6" s="160"/>
      <c r="K6" s="164"/>
      <c r="L6" s="152"/>
      <c r="M6" s="1"/>
    </row>
    <row r="7" spans="1:13" ht="27.6" customHeight="1" thickBot="1" x14ac:dyDescent="0.45">
      <c r="A7" s="6">
        <v>1</v>
      </c>
      <c r="B7" s="47">
        <v>42374</v>
      </c>
      <c r="C7" s="47">
        <v>42375</v>
      </c>
      <c r="D7" s="153" t="s">
        <v>47</v>
      </c>
      <c r="E7" s="153"/>
      <c r="F7" s="153"/>
      <c r="G7" s="153"/>
      <c r="H7" s="8" t="s">
        <v>32</v>
      </c>
      <c r="I7" s="84" t="s">
        <v>33</v>
      </c>
      <c r="J7" s="9"/>
      <c r="K7" s="56"/>
      <c r="L7" s="8"/>
      <c r="M7" s="7"/>
    </row>
    <row r="8" spans="1:13" ht="19.2" thickBot="1" x14ac:dyDescent="0.45">
      <c r="A8" s="78">
        <f>SUM(A7+1)</f>
        <v>2</v>
      </c>
      <c r="B8" s="48">
        <v>42376</v>
      </c>
      <c r="C8" s="48">
        <v>42377</v>
      </c>
      <c r="D8" s="74" t="s">
        <v>31</v>
      </c>
      <c r="E8" s="24">
        <v>11</v>
      </c>
      <c r="F8" s="27">
        <v>28</v>
      </c>
      <c r="G8" s="52">
        <f>SUM(F8-E8)</f>
        <v>17</v>
      </c>
      <c r="H8" s="3" t="s">
        <v>25</v>
      </c>
      <c r="I8" s="78" t="s">
        <v>34</v>
      </c>
      <c r="J8" s="5"/>
      <c r="K8" s="57"/>
      <c r="L8" s="3"/>
      <c r="M8" s="2"/>
    </row>
    <row r="9" spans="1:13" s="90" customFormat="1" ht="19.2" thickBot="1" x14ac:dyDescent="0.45">
      <c r="A9" s="65">
        <f t="shared" ref="A9:A16" si="0">SUM(A8+1)</f>
        <v>3</v>
      </c>
      <c r="B9" s="82">
        <v>42380</v>
      </c>
      <c r="C9" s="82">
        <v>42381</v>
      </c>
      <c r="D9" s="76" t="s">
        <v>31</v>
      </c>
      <c r="E9" s="15">
        <f>SUM(F8+1)</f>
        <v>29</v>
      </c>
      <c r="F9" s="21">
        <v>39</v>
      </c>
      <c r="G9" s="89">
        <f t="shared" ref="G9:G25" si="1">SUM(F9-E9)</f>
        <v>10</v>
      </c>
      <c r="H9" s="16" t="s">
        <v>27</v>
      </c>
      <c r="I9" s="21" t="s">
        <v>35</v>
      </c>
      <c r="J9" s="17"/>
      <c r="K9" s="58"/>
      <c r="L9" s="18"/>
      <c r="M9" s="15"/>
    </row>
    <row r="10" spans="1:13" s="66" customFormat="1" ht="19.2" thickBot="1" x14ac:dyDescent="0.45">
      <c r="A10" s="55">
        <f t="shared" si="0"/>
        <v>4</v>
      </c>
      <c r="B10" s="49">
        <v>42382</v>
      </c>
      <c r="C10" s="49">
        <v>42383</v>
      </c>
      <c r="D10" s="74" t="s">
        <v>31</v>
      </c>
      <c r="E10" s="87">
        <f t="shared" ref="E10:E25" si="2">SUM(F9+1)</f>
        <v>40</v>
      </c>
      <c r="F10" s="27">
        <v>47</v>
      </c>
      <c r="G10" s="52">
        <f t="shared" si="1"/>
        <v>7</v>
      </c>
      <c r="H10" s="91" t="s">
        <v>28</v>
      </c>
      <c r="I10" s="27">
        <v>3</v>
      </c>
      <c r="J10" s="92"/>
      <c r="K10" s="59"/>
      <c r="L10" s="91"/>
      <c r="M10" s="24"/>
    </row>
    <row r="11" spans="1:13" s="90" customFormat="1" ht="19.2" thickBot="1" x14ac:dyDescent="0.45">
      <c r="A11" s="65">
        <f t="shared" si="0"/>
        <v>5</v>
      </c>
      <c r="B11" s="82">
        <v>42384</v>
      </c>
      <c r="C11" s="82">
        <v>42387</v>
      </c>
      <c r="D11" s="76" t="s">
        <v>31</v>
      </c>
      <c r="E11" s="15">
        <f t="shared" si="2"/>
        <v>48</v>
      </c>
      <c r="F11" s="21">
        <v>54</v>
      </c>
      <c r="G11" s="89">
        <f t="shared" si="1"/>
        <v>6</v>
      </c>
      <c r="H11" s="16" t="s">
        <v>26</v>
      </c>
      <c r="I11" s="21">
        <f t="shared" ref="I11:I12" si="3">SUM(I10+1)</f>
        <v>4</v>
      </c>
      <c r="J11" s="17"/>
      <c r="K11" s="58"/>
      <c r="L11" s="18"/>
      <c r="M11" s="15"/>
    </row>
    <row r="12" spans="1:13" s="66" customFormat="1" ht="19.2" thickBot="1" x14ac:dyDescent="0.45">
      <c r="A12" s="55">
        <f t="shared" si="0"/>
        <v>6</v>
      </c>
      <c r="B12" s="49">
        <v>42388</v>
      </c>
      <c r="C12" s="49">
        <v>42389</v>
      </c>
      <c r="D12" s="74" t="s">
        <v>31</v>
      </c>
      <c r="E12" s="87">
        <f t="shared" si="2"/>
        <v>55</v>
      </c>
      <c r="F12" s="27">
        <v>61</v>
      </c>
      <c r="G12" s="52">
        <f t="shared" si="1"/>
        <v>6</v>
      </c>
      <c r="H12" s="91" t="s">
        <v>25</v>
      </c>
      <c r="I12" s="27">
        <f t="shared" si="3"/>
        <v>5</v>
      </c>
      <c r="J12" s="92"/>
      <c r="K12" s="59"/>
      <c r="L12" s="91"/>
      <c r="M12" s="24"/>
    </row>
    <row r="13" spans="1:13" s="90" customFormat="1" ht="19.2" thickBot="1" x14ac:dyDescent="0.45">
      <c r="A13" s="65">
        <f t="shared" si="0"/>
        <v>7</v>
      </c>
      <c r="B13" s="83">
        <v>42390</v>
      </c>
      <c r="C13" s="83">
        <v>42391</v>
      </c>
      <c r="D13" s="76" t="s">
        <v>31</v>
      </c>
      <c r="E13" s="15">
        <f t="shared" si="2"/>
        <v>62</v>
      </c>
      <c r="F13" s="21">
        <v>79</v>
      </c>
      <c r="G13" s="89">
        <f t="shared" si="1"/>
        <v>17</v>
      </c>
      <c r="H13" s="16" t="s">
        <v>27</v>
      </c>
      <c r="I13" s="21" t="s">
        <v>36</v>
      </c>
      <c r="J13" s="17"/>
      <c r="K13" s="58"/>
      <c r="L13" s="18"/>
      <c r="M13" s="15"/>
    </row>
    <row r="14" spans="1:13" s="66" customFormat="1" ht="19.2" thickBot="1" x14ac:dyDescent="0.45">
      <c r="A14" s="55">
        <f t="shared" si="0"/>
        <v>8</v>
      </c>
      <c r="B14" s="50">
        <v>42394</v>
      </c>
      <c r="C14" s="50">
        <v>42395</v>
      </c>
      <c r="D14" s="74" t="s">
        <v>31</v>
      </c>
      <c r="E14" s="87">
        <f t="shared" si="2"/>
        <v>80</v>
      </c>
      <c r="F14" s="27">
        <v>94</v>
      </c>
      <c r="G14" s="52">
        <f t="shared" si="1"/>
        <v>14</v>
      </c>
      <c r="H14" s="91" t="s">
        <v>28</v>
      </c>
      <c r="I14" s="27" t="s">
        <v>37</v>
      </c>
      <c r="J14" s="92"/>
      <c r="K14" s="59"/>
      <c r="L14" s="91"/>
      <c r="M14" s="24"/>
    </row>
    <row r="15" spans="1:13" s="90" customFormat="1" ht="19.2" thickBot="1" x14ac:dyDescent="0.45">
      <c r="A15" s="65">
        <f t="shared" si="0"/>
        <v>9</v>
      </c>
      <c r="B15" s="82">
        <v>42396</v>
      </c>
      <c r="C15" s="82">
        <v>42397</v>
      </c>
      <c r="D15" s="76" t="s">
        <v>31</v>
      </c>
      <c r="E15" s="15">
        <f t="shared" si="2"/>
        <v>95</v>
      </c>
      <c r="F15" s="21">
        <v>109</v>
      </c>
      <c r="G15" s="89">
        <f t="shared" si="1"/>
        <v>14</v>
      </c>
      <c r="H15" s="16" t="s">
        <v>26</v>
      </c>
      <c r="I15" s="21" t="s">
        <v>38</v>
      </c>
      <c r="J15" s="17"/>
      <c r="K15" s="58"/>
      <c r="L15" s="18"/>
      <c r="M15" s="15"/>
    </row>
    <row r="16" spans="1:13" s="66" customFormat="1" ht="19.2" thickBot="1" x14ac:dyDescent="0.45">
      <c r="A16" s="55">
        <f t="shared" si="0"/>
        <v>10</v>
      </c>
      <c r="B16" s="49">
        <v>42401</v>
      </c>
      <c r="C16" s="49">
        <v>42402</v>
      </c>
      <c r="D16" s="74" t="s">
        <v>31</v>
      </c>
      <c r="E16" s="87">
        <f t="shared" si="2"/>
        <v>110</v>
      </c>
      <c r="F16" s="27">
        <v>121</v>
      </c>
      <c r="G16" s="52">
        <f t="shared" si="1"/>
        <v>11</v>
      </c>
      <c r="H16" s="91" t="s">
        <v>25</v>
      </c>
      <c r="I16" s="27" t="s">
        <v>39</v>
      </c>
      <c r="J16" s="92"/>
      <c r="K16" s="59"/>
      <c r="L16" s="91"/>
      <c r="M16" s="24"/>
    </row>
    <row r="17" spans="1:20" s="90" customFormat="1" ht="19.2" thickBot="1" x14ac:dyDescent="0.45">
      <c r="A17" s="65">
        <v>11</v>
      </c>
      <c r="B17" s="75">
        <v>42403</v>
      </c>
      <c r="C17" s="75">
        <v>42404</v>
      </c>
      <c r="D17" s="76" t="s">
        <v>31</v>
      </c>
      <c r="E17" s="15">
        <f t="shared" si="2"/>
        <v>122</v>
      </c>
      <c r="F17" s="21">
        <v>135</v>
      </c>
      <c r="G17" s="89">
        <f t="shared" si="1"/>
        <v>13</v>
      </c>
      <c r="H17" s="16" t="s">
        <v>27</v>
      </c>
      <c r="I17" s="21" t="s">
        <v>40</v>
      </c>
      <c r="J17" s="17"/>
      <c r="K17" s="58"/>
      <c r="L17" s="18"/>
      <c r="M17" s="15"/>
    </row>
    <row r="18" spans="1:20" s="66" customFormat="1" ht="19.2" thickBot="1" x14ac:dyDescent="0.45">
      <c r="A18" s="55">
        <v>12</v>
      </c>
      <c r="B18" s="49">
        <v>42405</v>
      </c>
      <c r="C18" s="49">
        <v>42408</v>
      </c>
      <c r="D18" s="74" t="s">
        <v>31</v>
      </c>
      <c r="E18" s="87">
        <f t="shared" si="2"/>
        <v>136</v>
      </c>
      <c r="F18" s="27">
        <v>149</v>
      </c>
      <c r="G18" s="52">
        <f t="shared" si="1"/>
        <v>13</v>
      </c>
      <c r="H18" s="91" t="s">
        <v>78</v>
      </c>
      <c r="I18" s="149" t="s">
        <v>60</v>
      </c>
      <c r="J18" s="63"/>
      <c r="K18" s="59"/>
      <c r="L18" s="93"/>
      <c r="M18" s="24"/>
    </row>
    <row r="19" spans="1:20" s="90" customFormat="1" ht="19.2" thickBot="1" x14ac:dyDescent="0.45">
      <c r="A19" s="65">
        <v>13</v>
      </c>
      <c r="B19" s="82">
        <v>42409</v>
      </c>
      <c r="C19" s="82" t="s">
        <v>85</v>
      </c>
      <c r="D19" s="76" t="s">
        <v>31</v>
      </c>
      <c r="E19" s="15">
        <f t="shared" si="2"/>
        <v>150</v>
      </c>
      <c r="F19" s="21">
        <v>157</v>
      </c>
      <c r="G19" s="89">
        <f t="shared" si="1"/>
        <v>7</v>
      </c>
      <c r="H19" s="16" t="s">
        <v>25</v>
      </c>
      <c r="I19" s="21" t="s">
        <v>86</v>
      </c>
      <c r="J19" s="64"/>
      <c r="K19" s="58"/>
      <c r="L19" s="11"/>
      <c r="M19" s="15"/>
    </row>
    <row r="20" spans="1:20" s="66" customFormat="1" ht="19.2" thickBot="1" x14ac:dyDescent="0.45">
      <c r="A20" s="55">
        <v>14</v>
      </c>
      <c r="B20" s="49">
        <v>42411</v>
      </c>
      <c r="C20" s="49">
        <v>42412</v>
      </c>
      <c r="D20" s="74" t="s">
        <v>31</v>
      </c>
      <c r="E20" s="87">
        <f t="shared" si="2"/>
        <v>158</v>
      </c>
      <c r="F20" s="27">
        <v>164</v>
      </c>
      <c r="G20" s="52">
        <f t="shared" si="1"/>
        <v>6</v>
      </c>
      <c r="H20" s="91" t="s">
        <v>27</v>
      </c>
      <c r="I20" s="149" t="s">
        <v>90</v>
      </c>
      <c r="J20" s="26"/>
      <c r="K20" s="59"/>
      <c r="L20" s="94"/>
      <c r="M20" s="24"/>
    </row>
    <row r="21" spans="1:20" s="90" customFormat="1" ht="19.2" thickBot="1" x14ac:dyDescent="0.45">
      <c r="A21" s="54">
        <v>15</v>
      </c>
      <c r="B21" s="51">
        <v>42415</v>
      </c>
      <c r="C21" s="51">
        <v>42416</v>
      </c>
      <c r="D21" s="76" t="s">
        <v>31</v>
      </c>
      <c r="E21" s="15">
        <f t="shared" si="2"/>
        <v>165</v>
      </c>
      <c r="F21" s="21">
        <v>174</v>
      </c>
      <c r="G21" s="89">
        <f t="shared" si="1"/>
        <v>9</v>
      </c>
      <c r="H21" s="16" t="s">
        <v>28</v>
      </c>
      <c r="I21" s="21" t="s">
        <v>89</v>
      </c>
      <c r="J21" s="12"/>
      <c r="K21" s="60"/>
      <c r="L21" s="11"/>
      <c r="M21" s="10"/>
    </row>
    <row r="22" spans="1:20" s="66" customFormat="1" ht="19.2" thickBot="1" x14ac:dyDescent="0.45">
      <c r="A22" s="55">
        <v>16</v>
      </c>
      <c r="B22" s="49">
        <v>42417</v>
      </c>
      <c r="C22" s="49">
        <v>42418</v>
      </c>
      <c r="D22" s="74" t="s">
        <v>31</v>
      </c>
      <c r="E22" s="87">
        <f t="shared" si="2"/>
        <v>175</v>
      </c>
      <c r="F22" s="27">
        <v>184</v>
      </c>
      <c r="G22" s="52">
        <f t="shared" si="1"/>
        <v>9</v>
      </c>
      <c r="H22" s="91" t="s">
        <v>26</v>
      </c>
      <c r="I22" s="27" t="s">
        <v>88</v>
      </c>
      <c r="J22" s="92"/>
      <c r="K22" s="59"/>
      <c r="L22" s="91"/>
      <c r="M22" s="24"/>
    </row>
    <row r="23" spans="1:20" s="90" customFormat="1" ht="19.2" thickBot="1" x14ac:dyDescent="0.45">
      <c r="A23" s="54">
        <v>17</v>
      </c>
      <c r="B23" s="51">
        <v>42419</v>
      </c>
      <c r="C23" s="51">
        <v>42422</v>
      </c>
      <c r="D23" s="76" t="s">
        <v>31</v>
      </c>
      <c r="E23" s="15">
        <f t="shared" si="2"/>
        <v>185</v>
      </c>
      <c r="F23" s="21">
        <v>194</v>
      </c>
      <c r="G23" s="89">
        <f t="shared" si="1"/>
        <v>9</v>
      </c>
      <c r="H23" s="16" t="s">
        <v>25</v>
      </c>
      <c r="I23" s="21" t="s">
        <v>87</v>
      </c>
      <c r="J23" s="17"/>
      <c r="K23" s="58"/>
      <c r="L23" s="18"/>
      <c r="M23" s="10"/>
    </row>
    <row r="24" spans="1:20" s="66" customFormat="1" ht="19.2" thickBot="1" x14ac:dyDescent="0.45">
      <c r="A24" s="55">
        <v>18</v>
      </c>
      <c r="B24" s="49">
        <v>42423</v>
      </c>
      <c r="C24" s="49">
        <v>42424</v>
      </c>
      <c r="D24" s="74" t="s">
        <v>31</v>
      </c>
      <c r="E24" s="87">
        <f t="shared" si="2"/>
        <v>195</v>
      </c>
      <c r="F24" s="27">
        <v>201</v>
      </c>
      <c r="G24" s="52">
        <f t="shared" si="1"/>
        <v>6</v>
      </c>
      <c r="H24" s="91" t="s">
        <v>27</v>
      </c>
      <c r="I24" s="27">
        <v>23</v>
      </c>
      <c r="J24" s="92"/>
      <c r="K24" s="59"/>
      <c r="L24" s="91"/>
      <c r="M24" s="24"/>
    </row>
    <row r="25" spans="1:20" s="90" customFormat="1" ht="19.2" thickBot="1" x14ac:dyDescent="0.45">
      <c r="A25" s="54">
        <v>19</v>
      </c>
      <c r="B25" s="51">
        <v>42425</v>
      </c>
      <c r="C25" s="51">
        <v>42426</v>
      </c>
      <c r="D25" s="76" t="s">
        <v>31</v>
      </c>
      <c r="E25" s="15">
        <f t="shared" si="2"/>
        <v>202</v>
      </c>
      <c r="F25" s="21">
        <v>223</v>
      </c>
      <c r="G25" s="89">
        <f t="shared" si="1"/>
        <v>21</v>
      </c>
      <c r="H25" s="16" t="s">
        <v>28</v>
      </c>
      <c r="I25" s="21">
        <v>24</v>
      </c>
      <c r="J25" s="17"/>
      <c r="K25" s="58"/>
      <c r="L25" s="18"/>
      <c r="M25" s="10"/>
    </row>
    <row r="26" spans="1:20" ht="19.2" thickBot="1" x14ac:dyDescent="0.45">
      <c r="A26" s="78"/>
      <c r="B26" s="78"/>
      <c r="C26" s="78"/>
      <c r="D26" s="2"/>
      <c r="E26" s="2"/>
      <c r="F26" s="78"/>
      <c r="G26" s="22"/>
      <c r="H26" s="2"/>
      <c r="I26" s="2"/>
      <c r="J26" s="2"/>
      <c r="K26" s="2"/>
      <c r="L26" s="2"/>
      <c r="M26" s="2"/>
    </row>
    <row r="27" spans="1:20" ht="18.600000000000001" x14ac:dyDescent="0.4">
      <c r="A27" s="154" t="s">
        <v>5</v>
      </c>
      <c r="B27" s="154"/>
      <c r="C27" s="154"/>
      <c r="D27" s="154"/>
      <c r="E27" s="154"/>
      <c r="F27" s="154"/>
      <c r="G27" s="23">
        <v>0.1</v>
      </c>
      <c r="H27" s="95" t="s">
        <v>15</v>
      </c>
      <c r="I27" s="96"/>
      <c r="J27" s="96"/>
      <c r="K27" s="96"/>
      <c r="L27" s="97"/>
      <c r="M27" s="4" t="s">
        <v>10</v>
      </c>
    </row>
    <row r="28" spans="1:20" ht="18.600000000000001" x14ac:dyDescent="0.4">
      <c r="A28" s="154" t="s">
        <v>6</v>
      </c>
      <c r="B28" s="154"/>
      <c r="C28" s="154"/>
      <c r="D28" s="154"/>
      <c r="E28" s="154"/>
      <c r="F28" s="154"/>
      <c r="G28" s="23">
        <v>0.4</v>
      </c>
      <c r="H28" s="98" t="s">
        <v>48</v>
      </c>
      <c r="I28" s="99">
        <v>42383</v>
      </c>
      <c r="J28" s="100"/>
      <c r="K28" s="100"/>
      <c r="L28" s="101"/>
      <c r="M28" s="2"/>
    </row>
    <row r="29" spans="1:20" ht="18.600000000000001" x14ac:dyDescent="0.4">
      <c r="A29" s="154" t="s">
        <v>7</v>
      </c>
      <c r="B29" s="154"/>
      <c r="C29" s="154"/>
      <c r="D29" s="154"/>
      <c r="E29" s="154"/>
      <c r="F29" s="154"/>
      <c r="G29" s="23">
        <v>0.15</v>
      </c>
      <c r="H29" s="98" t="s">
        <v>49</v>
      </c>
      <c r="I29" s="99">
        <v>42427</v>
      </c>
      <c r="J29" s="100"/>
      <c r="K29" s="100"/>
      <c r="L29" s="101"/>
      <c r="M29" s="2"/>
    </row>
    <row r="30" spans="1:20" ht="18.600000000000001" x14ac:dyDescent="0.4">
      <c r="A30" s="162" t="s">
        <v>8</v>
      </c>
      <c r="B30" s="162"/>
      <c r="C30" s="162"/>
      <c r="D30" s="162"/>
      <c r="E30" s="162"/>
      <c r="F30" s="162"/>
      <c r="G30" s="23">
        <v>0.2</v>
      </c>
      <c r="H30" s="98" t="s">
        <v>50</v>
      </c>
      <c r="I30" s="99">
        <v>42494</v>
      </c>
      <c r="J30" s="100"/>
      <c r="K30" s="100"/>
      <c r="L30" s="101"/>
      <c r="M30" s="2"/>
    </row>
    <row r="31" spans="1:20" s="67" customFormat="1" ht="19.2" thickBot="1" x14ac:dyDescent="0.45">
      <c r="A31" s="162" t="s">
        <v>9</v>
      </c>
      <c r="B31" s="162"/>
      <c r="C31" s="162"/>
      <c r="D31" s="162"/>
      <c r="E31" s="162"/>
      <c r="F31" s="162"/>
      <c r="G31" s="23">
        <v>0.15</v>
      </c>
      <c r="H31" s="102"/>
      <c r="I31" s="103"/>
      <c r="J31" s="103"/>
      <c r="K31" s="103"/>
      <c r="L31" s="104"/>
      <c r="M31" s="4" t="s">
        <v>10</v>
      </c>
      <c r="N31" s="68" t="s">
        <v>24</v>
      </c>
      <c r="O31" s="67">
        <v>2.11</v>
      </c>
      <c r="P31" s="67">
        <v>2.12</v>
      </c>
      <c r="Q31" s="67">
        <v>2.13</v>
      </c>
      <c r="R31" s="67">
        <v>2.14</v>
      </c>
      <c r="S31" s="67">
        <v>2.15</v>
      </c>
      <c r="T31" s="67" t="s">
        <v>23</v>
      </c>
    </row>
    <row r="32" spans="1:20" s="67" customFormat="1" ht="16.8" customHeight="1" x14ac:dyDescent="0.4">
      <c r="A32" s="78"/>
      <c r="B32" s="78"/>
      <c r="C32" s="78"/>
      <c r="D32" s="2"/>
      <c r="E32" s="2"/>
      <c r="F32" s="78"/>
      <c r="G32" s="22"/>
      <c r="H32" s="2"/>
      <c r="I32" s="2"/>
      <c r="J32" s="2"/>
      <c r="K32" s="2"/>
      <c r="L32" s="2"/>
      <c r="M32" s="2"/>
    </row>
    <row r="33" spans="1:13" s="67" customFormat="1" ht="16.8" customHeight="1" x14ac:dyDescent="0.4">
      <c r="A33" s="78"/>
      <c r="B33" s="78"/>
      <c r="C33" s="78"/>
      <c r="D33" s="2"/>
      <c r="E33" s="2"/>
      <c r="F33" s="78"/>
      <c r="G33" s="22"/>
      <c r="H33" s="2"/>
      <c r="I33" s="2"/>
      <c r="J33" s="2"/>
      <c r="K33" s="2"/>
      <c r="L33" s="2"/>
      <c r="M33" s="2"/>
    </row>
    <row r="34" spans="1:13" s="67" customFormat="1" ht="16.8" customHeight="1" x14ac:dyDescent="0.4">
      <c r="A34" s="22"/>
      <c r="B34" s="2"/>
      <c r="C34" s="2"/>
      <c r="D34" s="2"/>
      <c r="E34" s="2"/>
      <c r="F34" s="2"/>
      <c r="G34" s="2"/>
    </row>
    <row r="35" spans="1:13" s="67" customFormat="1" ht="16.8" customHeight="1" x14ac:dyDescent="0.4">
      <c r="A35" s="22"/>
      <c r="B35" s="2"/>
      <c r="C35" s="2"/>
      <c r="D35" s="2"/>
      <c r="E35" s="2"/>
      <c r="F35" s="2"/>
      <c r="G35" s="2"/>
    </row>
    <row r="36" spans="1:13" s="67" customFormat="1" ht="16.8" customHeight="1" x14ac:dyDescent="0.35"/>
    <row r="37" spans="1:13" s="67" customFormat="1" ht="17.399999999999999" customHeight="1" x14ac:dyDescent="0.35"/>
    <row r="38" spans="1:13" s="67" customFormat="1" ht="16.8" customHeight="1" x14ac:dyDescent="0.35"/>
    <row r="39" spans="1:13" s="67" customFormat="1" ht="16.8" customHeight="1" x14ac:dyDescent="0.35"/>
    <row r="40" spans="1:13" s="67" customFormat="1" ht="16.8" customHeight="1" x14ac:dyDescent="0.35"/>
    <row r="41" spans="1:13" s="67" customFormat="1" ht="16.8" customHeight="1" x14ac:dyDescent="0.35"/>
    <row r="42" spans="1:13" s="67" customFormat="1" ht="16.8" customHeight="1" x14ac:dyDescent="0.35"/>
    <row r="43" spans="1:13" s="67" customFormat="1" ht="16.8" customHeight="1" x14ac:dyDescent="0.35"/>
    <row r="44" spans="1:13" s="67" customFormat="1" ht="16.8" customHeight="1" x14ac:dyDescent="0.35"/>
    <row r="45" spans="1:13" s="67" customFormat="1" ht="16.8" customHeight="1" x14ac:dyDescent="0.35"/>
    <row r="46" spans="1:13" s="67" customFormat="1" ht="16.8" customHeight="1" x14ac:dyDescent="0.35"/>
    <row r="47" spans="1:13" s="67" customFormat="1" ht="16.8" customHeight="1" x14ac:dyDescent="0.35"/>
    <row r="48" spans="1:13" s="67" customFormat="1" ht="16.8" customHeight="1" x14ac:dyDescent="0.35"/>
    <row r="49" s="67" customFormat="1" ht="17.399999999999999" customHeight="1" x14ac:dyDescent="0.35"/>
    <row r="50" s="67" customFormat="1" ht="16.8" customHeight="1" x14ac:dyDescent="0.35"/>
  </sheetData>
  <mergeCells count="19">
    <mergeCell ref="A27:F27"/>
    <mergeCell ref="A28:F28"/>
    <mergeCell ref="A29:F29"/>
    <mergeCell ref="A30:F30"/>
    <mergeCell ref="A31:F31"/>
    <mergeCell ref="J5:J6"/>
    <mergeCell ref="K5:K6"/>
    <mergeCell ref="L5:L6"/>
    <mergeCell ref="D7:G7"/>
    <mergeCell ref="C1:D1"/>
    <mergeCell ref="G1:J1"/>
    <mergeCell ref="G2:J2"/>
    <mergeCell ref="G3:J3"/>
    <mergeCell ref="G4:J4"/>
    <mergeCell ref="A5:A6"/>
    <mergeCell ref="B5:C5"/>
    <mergeCell ref="H5:H6"/>
    <mergeCell ref="I5:I6"/>
    <mergeCell ref="D5:G5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13" zoomScale="70" zoomScaleNormal="70" workbookViewId="0">
      <selection activeCell="I20" sqref="I20:I25"/>
    </sheetView>
  </sheetViews>
  <sheetFormatPr defaultRowHeight="16.2" x14ac:dyDescent="0.35"/>
  <cols>
    <col min="2" max="3" width="18.90625" style="1" bestFit="1" customWidth="1"/>
    <col min="4" max="4" width="11.26953125" bestFit="1" customWidth="1"/>
    <col min="8" max="8" width="11.26953125" customWidth="1"/>
    <col min="9" max="9" width="14.7265625" style="141" customWidth="1"/>
    <col min="11" max="11" width="9.81640625" customWidth="1"/>
  </cols>
  <sheetData>
    <row r="1" spans="1:13" ht="18.600000000000001" x14ac:dyDescent="0.4">
      <c r="A1" s="2" t="s">
        <v>17</v>
      </c>
      <c r="B1" s="2"/>
      <c r="C1" s="161"/>
      <c r="D1" s="161"/>
      <c r="E1" s="19"/>
      <c r="F1" s="20"/>
      <c r="G1" s="155" t="s">
        <v>12</v>
      </c>
      <c r="H1" s="155"/>
      <c r="I1" s="155"/>
      <c r="J1" s="155"/>
      <c r="K1" s="79" t="s">
        <v>18</v>
      </c>
      <c r="L1" s="14"/>
      <c r="M1" s="2"/>
    </row>
    <row r="2" spans="1:13" ht="18.600000000000001" x14ac:dyDescent="0.4">
      <c r="A2" s="2"/>
      <c r="B2" s="13"/>
      <c r="C2" s="61"/>
      <c r="D2" s="61"/>
      <c r="E2" s="13"/>
      <c r="F2" s="13"/>
      <c r="G2" s="155" t="s">
        <v>30</v>
      </c>
      <c r="H2" s="155"/>
      <c r="I2" s="155"/>
      <c r="J2" s="155"/>
      <c r="K2" s="13"/>
      <c r="L2" s="13"/>
      <c r="M2" s="2"/>
    </row>
    <row r="3" spans="1:13" ht="18.600000000000001" x14ac:dyDescent="0.4">
      <c r="A3" s="2"/>
      <c r="B3" s="13"/>
      <c r="C3" s="13"/>
      <c r="D3" s="13"/>
      <c r="E3" s="13"/>
      <c r="F3" s="13"/>
      <c r="G3" s="155" t="s">
        <v>13</v>
      </c>
      <c r="H3" s="155"/>
      <c r="I3" s="155"/>
      <c r="J3" s="155"/>
      <c r="K3" s="13"/>
      <c r="L3" s="13"/>
      <c r="M3" s="2"/>
    </row>
    <row r="4" spans="1:13" ht="19.2" thickBot="1" x14ac:dyDescent="0.45">
      <c r="A4" s="80"/>
      <c r="B4" s="80"/>
      <c r="C4" s="80"/>
      <c r="D4" s="2"/>
      <c r="E4" s="2"/>
      <c r="F4" s="80"/>
      <c r="G4" s="155" t="s">
        <v>31</v>
      </c>
      <c r="H4" s="155"/>
      <c r="I4" s="155"/>
      <c r="J4" s="155"/>
      <c r="K4" s="2"/>
      <c r="L4" s="2"/>
      <c r="M4" s="2"/>
    </row>
    <row r="5" spans="1:13" ht="23.4" customHeight="1" x14ac:dyDescent="0.4">
      <c r="A5" s="156" t="s">
        <v>3</v>
      </c>
      <c r="B5" s="158" t="s">
        <v>0</v>
      </c>
      <c r="C5" s="158"/>
      <c r="D5" s="159" t="s">
        <v>42</v>
      </c>
      <c r="E5" s="159"/>
      <c r="F5" s="159"/>
      <c r="G5" s="159"/>
      <c r="H5" s="159" t="s">
        <v>19</v>
      </c>
      <c r="I5" s="166" t="s">
        <v>4</v>
      </c>
      <c r="J5" s="159" t="s">
        <v>16</v>
      </c>
      <c r="K5" s="163" t="s">
        <v>14</v>
      </c>
      <c r="L5" s="151" t="s">
        <v>11</v>
      </c>
      <c r="M5" s="1"/>
    </row>
    <row r="6" spans="1:13" ht="23.4" customHeight="1" thickBot="1" x14ac:dyDescent="0.4">
      <c r="A6" s="157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60"/>
      <c r="I6" s="167"/>
      <c r="J6" s="160"/>
      <c r="K6" s="164"/>
      <c r="L6" s="152"/>
      <c r="M6" s="1"/>
    </row>
    <row r="7" spans="1:13" ht="27.6" customHeight="1" thickBot="1" x14ac:dyDescent="0.45">
      <c r="A7" s="6">
        <v>1</v>
      </c>
      <c r="B7" s="47">
        <v>42374</v>
      </c>
      <c r="C7" s="47">
        <v>42375</v>
      </c>
      <c r="D7" s="153" t="s">
        <v>47</v>
      </c>
      <c r="E7" s="153"/>
      <c r="F7" s="153"/>
      <c r="G7" s="153"/>
      <c r="H7" s="8" t="s">
        <v>32</v>
      </c>
      <c r="I7" s="125" t="s">
        <v>69</v>
      </c>
      <c r="J7" s="9"/>
      <c r="K7" s="56"/>
      <c r="L7" s="8"/>
      <c r="M7" s="144"/>
    </row>
    <row r="8" spans="1:13" ht="19.2" thickBot="1" x14ac:dyDescent="0.45">
      <c r="A8" s="80">
        <f>SUM(A7+1)</f>
        <v>2</v>
      </c>
      <c r="B8" s="48">
        <v>42376</v>
      </c>
      <c r="C8" s="48">
        <v>42377</v>
      </c>
      <c r="D8" s="74" t="s">
        <v>31</v>
      </c>
      <c r="E8" s="24">
        <v>11</v>
      </c>
      <c r="F8" s="27">
        <v>28</v>
      </c>
      <c r="G8" s="52">
        <f>SUM(F8-E8)</f>
        <v>17</v>
      </c>
      <c r="H8" s="3" t="s">
        <v>28</v>
      </c>
      <c r="I8" s="126" t="s">
        <v>34</v>
      </c>
      <c r="J8" s="5"/>
      <c r="K8" s="57"/>
      <c r="L8" s="3"/>
      <c r="M8" s="136"/>
    </row>
    <row r="9" spans="1:13" ht="19.2" thickBot="1" x14ac:dyDescent="0.45">
      <c r="A9" s="65">
        <f t="shared" ref="A9:A16" si="0">SUM(A8+1)</f>
        <v>3</v>
      </c>
      <c r="B9" s="82">
        <v>42380</v>
      </c>
      <c r="C9" s="82">
        <v>42381</v>
      </c>
      <c r="D9" s="76" t="s">
        <v>31</v>
      </c>
      <c r="E9" s="15">
        <f>SUM(F8+1)</f>
        <v>29</v>
      </c>
      <c r="F9" s="21">
        <v>39</v>
      </c>
      <c r="G9" s="89">
        <f t="shared" ref="G9:G25" si="1">SUM(F9-E9)</f>
        <v>10</v>
      </c>
      <c r="H9" s="16" t="s">
        <v>25</v>
      </c>
      <c r="I9" s="127" t="s">
        <v>35</v>
      </c>
      <c r="J9" s="17"/>
      <c r="K9" s="58"/>
      <c r="L9" s="18"/>
      <c r="M9" s="144"/>
    </row>
    <row r="10" spans="1:13" ht="19.2" thickBot="1" x14ac:dyDescent="0.45">
      <c r="A10" s="55">
        <f t="shared" si="0"/>
        <v>4</v>
      </c>
      <c r="B10" s="49">
        <v>42382</v>
      </c>
      <c r="C10" s="49">
        <v>42383</v>
      </c>
      <c r="D10" s="143" t="s">
        <v>31</v>
      </c>
      <c r="E10" s="144">
        <f t="shared" ref="E10:E25" si="2">SUM(F9+1)</f>
        <v>40</v>
      </c>
      <c r="F10" s="135">
        <v>47</v>
      </c>
      <c r="G10" s="145">
        <f t="shared" si="1"/>
        <v>7</v>
      </c>
      <c r="H10" s="3" t="s">
        <v>10</v>
      </c>
      <c r="I10" s="127" t="s">
        <v>10</v>
      </c>
      <c r="J10" s="5"/>
      <c r="K10" s="57"/>
      <c r="L10" s="3"/>
      <c r="M10" s="136"/>
    </row>
    <row r="11" spans="1:13" ht="19.2" thickBot="1" x14ac:dyDescent="0.45">
      <c r="A11" s="65">
        <f t="shared" si="0"/>
        <v>5</v>
      </c>
      <c r="B11" s="82">
        <v>42384</v>
      </c>
      <c r="C11" s="82">
        <v>42387</v>
      </c>
      <c r="D11" s="76" t="s">
        <v>31</v>
      </c>
      <c r="E11" s="15">
        <f t="shared" si="2"/>
        <v>48</v>
      </c>
      <c r="F11" s="21">
        <v>54</v>
      </c>
      <c r="G11" s="89">
        <f t="shared" si="1"/>
        <v>6</v>
      </c>
      <c r="H11" s="16" t="s">
        <v>10</v>
      </c>
      <c r="I11" s="127" t="s">
        <v>10</v>
      </c>
      <c r="J11" s="17"/>
      <c r="K11" s="58"/>
      <c r="L11" s="8"/>
      <c r="M11" s="144"/>
    </row>
    <row r="12" spans="1:13" ht="19.2" thickBot="1" x14ac:dyDescent="0.45">
      <c r="A12" s="55">
        <f t="shared" si="0"/>
        <v>6</v>
      </c>
      <c r="B12" s="49">
        <v>42388</v>
      </c>
      <c r="C12" s="62">
        <v>42389</v>
      </c>
      <c r="D12" s="143" t="s">
        <v>31</v>
      </c>
      <c r="E12" s="144">
        <f t="shared" si="2"/>
        <v>55</v>
      </c>
      <c r="F12" s="135">
        <v>61</v>
      </c>
      <c r="G12" s="145">
        <f t="shared" si="1"/>
        <v>6</v>
      </c>
      <c r="H12" s="3" t="s">
        <v>10</v>
      </c>
      <c r="I12" s="127" t="s">
        <v>10</v>
      </c>
      <c r="J12" s="5"/>
      <c r="K12" s="57"/>
      <c r="L12" s="3"/>
      <c r="M12" s="136"/>
    </row>
    <row r="13" spans="1:13" ht="19.2" thickBot="1" x14ac:dyDescent="0.45">
      <c r="A13" s="65">
        <f t="shared" si="0"/>
        <v>7</v>
      </c>
      <c r="B13" s="83">
        <v>42390</v>
      </c>
      <c r="C13" s="83">
        <v>42391</v>
      </c>
      <c r="D13" s="76" t="s">
        <v>31</v>
      </c>
      <c r="E13" s="15">
        <f t="shared" si="2"/>
        <v>62</v>
      </c>
      <c r="F13" s="21">
        <v>79</v>
      </c>
      <c r="G13" s="89">
        <f t="shared" si="1"/>
        <v>17</v>
      </c>
      <c r="H13" s="142" t="s">
        <v>10</v>
      </c>
      <c r="I13" s="127">
        <v>3</v>
      </c>
      <c r="J13" s="17"/>
      <c r="K13" s="58"/>
      <c r="L13" s="8"/>
      <c r="M13" s="144"/>
    </row>
    <row r="14" spans="1:13" ht="19.2" thickBot="1" x14ac:dyDescent="0.45">
      <c r="A14" s="55">
        <f t="shared" si="0"/>
        <v>8</v>
      </c>
      <c r="B14" s="50">
        <v>42394</v>
      </c>
      <c r="C14" s="50">
        <v>42395</v>
      </c>
      <c r="D14" s="143" t="s">
        <v>31</v>
      </c>
      <c r="E14" s="144">
        <f t="shared" si="2"/>
        <v>80</v>
      </c>
      <c r="F14" s="135">
        <v>94</v>
      </c>
      <c r="G14" s="145">
        <f t="shared" si="1"/>
        <v>14</v>
      </c>
      <c r="H14" s="147" t="s">
        <v>10</v>
      </c>
      <c r="I14" s="127">
        <v>4</v>
      </c>
      <c r="J14" s="5"/>
      <c r="K14" s="57"/>
      <c r="L14" s="3"/>
      <c r="M14" s="136"/>
    </row>
    <row r="15" spans="1:13" ht="19.2" thickBot="1" x14ac:dyDescent="0.45">
      <c r="A15" s="65">
        <f t="shared" si="0"/>
        <v>9</v>
      </c>
      <c r="B15" s="82">
        <v>42396</v>
      </c>
      <c r="C15" s="82">
        <v>42397</v>
      </c>
      <c r="D15" s="76" t="s">
        <v>31</v>
      </c>
      <c r="E15" s="15">
        <f t="shared" si="2"/>
        <v>95</v>
      </c>
      <c r="F15" s="21">
        <v>109</v>
      </c>
      <c r="G15" s="89">
        <f t="shared" si="1"/>
        <v>14</v>
      </c>
      <c r="H15" s="142" t="s">
        <v>10</v>
      </c>
      <c r="I15" s="127" t="s">
        <v>10</v>
      </c>
      <c r="J15" s="17"/>
      <c r="K15" s="58"/>
      <c r="L15" s="8"/>
      <c r="M15" s="144"/>
    </row>
    <row r="16" spans="1:13" ht="19.2" thickBot="1" x14ac:dyDescent="0.45">
      <c r="A16" s="55">
        <f t="shared" si="0"/>
        <v>10</v>
      </c>
      <c r="B16" s="49">
        <v>42401</v>
      </c>
      <c r="C16" s="49">
        <v>42402</v>
      </c>
      <c r="D16" s="143" t="s">
        <v>31</v>
      </c>
      <c r="E16" s="144">
        <f t="shared" si="2"/>
        <v>110</v>
      </c>
      <c r="F16" s="135">
        <v>121</v>
      </c>
      <c r="G16" s="145">
        <f t="shared" si="1"/>
        <v>11</v>
      </c>
      <c r="H16" s="147" t="s">
        <v>32</v>
      </c>
      <c r="I16" s="127">
        <v>5</v>
      </c>
      <c r="J16" s="5"/>
      <c r="K16" s="57"/>
      <c r="L16" s="3"/>
      <c r="M16" s="136"/>
    </row>
    <row r="17" spans="1:14" ht="19.2" thickBot="1" x14ac:dyDescent="0.45">
      <c r="A17" s="65">
        <v>11</v>
      </c>
      <c r="B17" s="75">
        <v>42403</v>
      </c>
      <c r="C17" s="75">
        <v>42404</v>
      </c>
      <c r="D17" s="76" t="s">
        <v>31</v>
      </c>
      <c r="E17" s="15">
        <f t="shared" si="2"/>
        <v>122</v>
      </c>
      <c r="F17" s="21">
        <v>135</v>
      </c>
      <c r="G17" s="89">
        <f t="shared" si="1"/>
        <v>13</v>
      </c>
      <c r="H17" s="142" t="s">
        <v>10</v>
      </c>
      <c r="I17" s="127" t="s">
        <v>10</v>
      </c>
      <c r="J17" s="17"/>
      <c r="K17" s="58"/>
      <c r="L17" s="8"/>
      <c r="M17" s="144"/>
    </row>
    <row r="18" spans="1:14" ht="19.2" thickBot="1" x14ac:dyDescent="0.45">
      <c r="A18" s="55">
        <v>12</v>
      </c>
      <c r="B18" s="49">
        <v>42405</v>
      </c>
      <c r="C18" s="49">
        <v>42408</v>
      </c>
      <c r="D18" s="74" t="s">
        <v>31</v>
      </c>
      <c r="E18" s="144">
        <f t="shared" si="2"/>
        <v>136</v>
      </c>
      <c r="F18" s="135">
        <v>149</v>
      </c>
      <c r="G18" s="145">
        <f t="shared" si="1"/>
        <v>13</v>
      </c>
      <c r="H18" s="146" t="s">
        <v>10</v>
      </c>
      <c r="I18" s="127" t="s">
        <v>10</v>
      </c>
      <c r="J18" s="63"/>
      <c r="K18" s="59"/>
      <c r="L18" s="16"/>
      <c r="M18" s="136"/>
      <c r="N18" s="66"/>
    </row>
    <row r="19" spans="1:14" ht="19.2" thickBot="1" x14ac:dyDescent="0.45">
      <c r="A19" s="65">
        <v>13</v>
      </c>
      <c r="B19" s="82">
        <v>42409</v>
      </c>
      <c r="C19" s="82">
        <v>42410</v>
      </c>
      <c r="D19" s="74" t="s">
        <v>31</v>
      </c>
      <c r="E19" s="15">
        <f t="shared" si="2"/>
        <v>150</v>
      </c>
      <c r="F19" s="21">
        <v>157</v>
      </c>
      <c r="G19" s="89">
        <f t="shared" si="1"/>
        <v>7</v>
      </c>
      <c r="H19" s="16" t="s">
        <v>10</v>
      </c>
      <c r="I19" s="127" t="s">
        <v>10</v>
      </c>
      <c r="J19" s="64"/>
      <c r="K19" s="58"/>
      <c r="L19" s="25"/>
      <c r="M19" s="144"/>
    </row>
    <row r="20" spans="1:14" ht="19.2" thickBot="1" x14ac:dyDescent="0.45">
      <c r="A20" s="55">
        <v>14</v>
      </c>
      <c r="B20" s="49">
        <v>42411</v>
      </c>
      <c r="C20" s="49">
        <v>42412</v>
      </c>
      <c r="D20" s="74" t="s">
        <v>31</v>
      </c>
      <c r="E20" s="144">
        <f t="shared" si="2"/>
        <v>158</v>
      </c>
      <c r="F20" s="135">
        <v>164</v>
      </c>
      <c r="G20" s="145">
        <f t="shared" si="1"/>
        <v>6</v>
      </c>
      <c r="H20" s="3" t="s">
        <v>32</v>
      </c>
      <c r="I20" s="150" t="s">
        <v>79</v>
      </c>
      <c r="J20" s="26"/>
      <c r="K20" s="59"/>
      <c r="L20" s="18"/>
      <c r="M20" s="136"/>
    </row>
    <row r="21" spans="1:14" ht="19.2" thickBot="1" x14ac:dyDescent="0.45">
      <c r="A21" s="54">
        <v>15</v>
      </c>
      <c r="B21" s="51">
        <v>42415</v>
      </c>
      <c r="C21" s="51">
        <v>42416</v>
      </c>
      <c r="D21" s="74" t="s">
        <v>31</v>
      </c>
      <c r="E21" s="15">
        <f t="shared" si="2"/>
        <v>165</v>
      </c>
      <c r="F21" s="21">
        <v>174</v>
      </c>
      <c r="G21" s="89">
        <f t="shared" si="1"/>
        <v>9</v>
      </c>
      <c r="H21" s="142" t="s">
        <v>68</v>
      </c>
      <c r="I21" s="127" t="s">
        <v>80</v>
      </c>
      <c r="J21" s="12"/>
      <c r="K21" s="60"/>
      <c r="L21" s="11"/>
      <c r="M21" s="136"/>
    </row>
    <row r="22" spans="1:14" ht="19.2" thickBot="1" x14ac:dyDescent="0.45">
      <c r="A22" s="55">
        <v>16</v>
      </c>
      <c r="B22" s="49">
        <v>42417</v>
      </c>
      <c r="C22" s="49">
        <v>42418</v>
      </c>
      <c r="D22" s="74" t="s">
        <v>31</v>
      </c>
      <c r="E22" s="144">
        <f t="shared" si="2"/>
        <v>175</v>
      </c>
      <c r="F22" s="135">
        <v>184</v>
      </c>
      <c r="G22" s="145">
        <f t="shared" si="1"/>
        <v>9</v>
      </c>
      <c r="H22" s="147" t="s">
        <v>91</v>
      </c>
      <c r="I22" s="150" t="s">
        <v>81</v>
      </c>
      <c r="J22" s="5"/>
      <c r="K22" s="57"/>
      <c r="L22" s="3"/>
      <c r="M22" s="136"/>
    </row>
    <row r="23" spans="1:14" ht="19.2" thickBot="1" x14ac:dyDescent="0.45">
      <c r="A23" s="54">
        <v>17</v>
      </c>
      <c r="B23" s="51">
        <v>42419</v>
      </c>
      <c r="C23" s="51">
        <v>42422</v>
      </c>
      <c r="D23" s="76" t="s">
        <v>31</v>
      </c>
      <c r="E23" s="15">
        <f t="shared" si="2"/>
        <v>185</v>
      </c>
      <c r="F23" s="21">
        <v>194</v>
      </c>
      <c r="G23" s="89">
        <f t="shared" si="1"/>
        <v>9</v>
      </c>
      <c r="H23" s="142" t="s">
        <v>32</v>
      </c>
      <c r="I23" s="127" t="s">
        <v>82</v>
      </c>
      <c r="J23" s="17"/>
      <c r="K23" s="58"/>
      <c r="L23" s="8"/>
      <c r="M23" s="24"/>
    </row>
    <row r="24" spans="1:14" ht="19.2" thickBot="1" x14ac:dyDescent="0.45">
      <c r="A24" s="55">
        <v>18</v>
      </c>
      <c r="B24" s="49">
        <v>42423</v>
      </c>
      <c r="C24" s="49">
        <v>42424</v>
      </c>
      <c r="D24" s="143" t="s">
        <v>31</v>
      </c>
      <c r="E24" s="144">
        <f t="shared" si="2"/>
        <v>195</v>
      </c>
      <c r="F24" s="135">
        <v>201</v>
      </c>
      <c r="G24" s="145">
        <f t="shared" si="1"/>
        <v>6</v>
      </c>
      <c r="H24" s="3" t="s">
        <v>68</v>
      </c>
      <c r="I24" s="127" t="s">
        <v>92</v>
      </c>
      <c r="J24" s="5"/>
      <c r="K24" s="57"/>
      <c r="L24" s="3"/>
      <c r="M24" s="24"/>
    </row>
    <row r="25" spans="1:14" ht="19.2" thickBot="1" x14ac:dyDescent="0.45">
      <c r="A25" s="54">
        <v>19</v>
      </c>
      <c r="B25" s="51">
        <v>42425</v>
      </c>
      <c r="C25" s="51">
        <v>42426</v>
      </c>
      <c r="D25" s="76" t="s">
        <v>31</v>
      </c>
      <c r="E25" s="15">
        <f t="shared" si="2"/>
        <v>202</v>
      </c>
      <c r="F25" s="21">
        <v>223</v>
      </c>
      <c r="G25" s="89">
        <f t="shared" si="1"/>
        <v>21</v>
      </c>
      <c r="H25" s="142" t="s">
        <v>91</v>
      </c>
      <c r="I25" s="127" t="s">
        <v>93</v>
      </c>
      <c r="J25" s="17"/>
      <c r="K25" s="58"/>
      <c r="L25" s="8"/>
      <c r="M25" s="24"/>
    </row>
    <row r="26" spans="1:14" ht="19.2" thickBot="1" x14ac:dyDescent="0.45">
      <c r="A26" s="80"/>
      <c r="B26" s="80"/>
      <c r="C26" s="80"/>
      <c r="D26" s="2"/>
      <c r="E26" s="2"/>
      <c r="F26" s="80"/>
      <c r="G26" s="22"/>
      <c r="H26" s="2"/>
      <c r="I26" s="136"/>
      <c r="J26" s="2"/>
      <c r="K26" s="2"/>
      <c r="L26" s="2"/>
      <c r="M26" s="2"/>
    </row>
    <row r="27" spans="1:14" ht="18.600000000000001" x14ac:dyDescent="0.4">
      <c r="A27" s="154" t="s">
        <v>5</v>
      </c>
      <c r="B27" s="154"/>
      <c r="C27" s="154"/>
      <c r="D27" s="154"/>
      <c r="E27" s="154"/>
      <c r="F27" s="154"/>
      <c r="G27" s="23">
        <v>0.1</v>
      </c>
      <c r="H27" s="95" t="s">
        <v>15</v>
      </c>
      <c r="I27" s="137"/>
      <c r="J27" s="96"/>
      <c r="K27" s="128" t="s">
        <v>27</v>
      </c>
      <c r="L27" s="132" t="s">
        <v>26</v>
      </c>
      <c r="M27" s="4" t="s">
        <v>10</v>
      </c>
    </row>
    <row r="28" spans="1:14" ht="18.600000000000001" x14ac:dyDescent="0.4">
      <c r="A28" s="154" t="s">
        <v>6</v>
      </c>
      <c r="B28" s="154"/>
      <c r="C28" s="154"/>
      <c r="D28" s="154"/>
      <c r="E28" s="154"/>
      <c r="F28" s="154"/>
      <c r="G28" s="23">
        <v>0.4</v>
      </c>
      <c r="H28" s="98" t="s">
        <v>48</v>
      </c>
      <c r="I28" s="138">
        <v>42383</v>
      </c>
      <c r="J28" s="100"/>
      <c r="K28" s="129" t="s">
        <v>70</v>
      </c>
      <c r="L28" s="133" t="s">
        <v>72</v>
      </c>
      <c r="M28" s="2"/>
    </row>
    <row r="29" spans="1:14" ht="18.600000000000001" x14ac:dyDescent="0.4">
      <c r="A29" s="154" t="s">
        <v>7</v>
      </c>
      <c r="B29" s="154"/>
      <c r="C29" s="154"/>
      <c r="D29" s="154"/>
      <c r="E29" s="154"/>
      <c r="F29" s="154"/>
      <c r="G29" s="23">
        <v>0.15</v>
      </c>
      <c r="H29" s="98" t="s">
        <v>49</v>
      </c>
      <c r="I29" s="138">
        <v>42427</v>
      </c>
      <c r="J29" s="100"/>
      <c r="K29" s="129" t="s">
        <v>71</v>
      </c>
      <c r="L29" s="133" t="s">
        <v>73</v>
      </c>
      <c r="M29" s="2"/>
    </row>
    <row r="30" spans="1:14" ht="18.600000000000001" x14ac:dyDescent="0.4">
      <c r="A30" s="162" t="s">
        <v>8</v>
      </c>
      <c r="B30" s="162"/>
      <c r="C30" s="162"/>
      <c r="D30" s="162"/>
      <c r="E30" s="162"/>
      <c r="F30" s="162"/>
      <c r="G30" s="23">
        <v>0.2</v>
      </c>
      <c r="H30" s="98" t="s">
        <v>50</v>
      </c>
      <c r="I30" s="138">
        <v>42494</v>
      </c>
      <c r="J30" s="100"/>
      <c r="K30" s="130" t="s">
        <v>75</v>
      </c>
      <c r="L30" s="133" t="s">
        <v>74</v>
      </c>
      <c r="M30" s="2"/>
    </row>
    <row r="31" spans="1:14" s="67" customFormat="1" ht="19.2" thickBot="1" x14ac:dyDescent="0.45">
      <c r="A31" s="162" t="s">
        <v>9</v>
      </c>
      <c r="B31" s="162"/>
      <c r="C31" s="162"/>
      <c r="D31" s="162"/>
      <c r="E31" s="162"/>
      <c r="F31" s="162"/>
      <c r="G31" s="23">
        <v>0.15</v>
      </c>
      <c r="H31" s="102" t="s">
        <v>77</v>
      </c>
      <c r="I31" s="139"/>
      <c r="J31" s="103"/>
      <c r="K31" s="131" t="s">
        <v>76</v>
      </c>
      <c r="L31" s="134"/>
      <c r="M31" s="4"/>
      <c r="N31" s="68"/>
    </row>
    <row r="32" spans="1:14" s="67" customFormat="1" ht="16.8" customHeight="1" x14ac:dyDescent="0.4">
      <c r="A32" s="80"/>
      <c r="B32" s="80"/>
      <c r="C32" s="80"/>
      <c r="D32" s="2"/>
      <c r="E32" s="2"/>
      <c r="F32" s="80"/>
      <c r="G32" s="22"/>
      <c r="H32" s="2"/>
      <c r="I32" s="136"/>
      <c r="J32" s="2"/>
      <c r="K32" s="2"/>
      <c r="L32" s="2"/>
      <c r="M32" s="2"/>
    </row>
    <row r="33" spans="1:13" s="67" customFormat="1" ht="16.8" customHeight="1" x14ac:dyDescent="0.4">
      <c r="A33" s="80"/>
      <c r="B33" s="80"/>
      <c r="C33" s="80"/>
      <c r="D33" s="2"/>
      <c r="E33" s="2"/>
      <c r="F33" s="80"/>
      <c r="G33" s="22"/>
      <c r="H33" s="2"/>
      <c r="I33" s="136"/>
      <c r="J33" s="2"/>
      <c r="K33" s="2"/>
      <c r="L33" s="2"/>
      <c r="M33" s="2"/>
    </row>
    <row r="34" spans="1:13" s="67" customFormat="1" ht="16.8" customHeight="1" x14ac:dyDescent="0.4">
      <c r="A34" s="22"/>
      <c r="B34" s="2"/>
      <c r="C34" s="2"/>
      <c r="D34" s="2"/>
      <c r="E34" s="2"/>
      <c r="F34" s="2"/>
      <c r="G34" s="2"/>
      <c r="I34" s="140"/>
    </row>
    <row r="35" spans="1:13" s="67" customFormat="1" ht="16.8" customHeight="1" x14ac:dyDescent="0.4">
      <c r="A35" s="22"/>
      <c r="B35" s="2"/>
      <c r="C35" s="2"/>
      <c r="D35" s="2"/>
      <c r="E35" s="2"/>
      <c r="F35" s="2"/>
      <c r="G35" s="2"/>
      <c r="I35" s="140"/>
    </row>
    <row r="36" spans="1:13" s="67" customFormat="1" ht="16.8" customHeight="1" x14ac:dyDescent="0.35">
      <c r="I36" s="140"/>
    </row>
    <row r="37" spans="1:13" s="67" customFormat="1" ht="17.399999999999999" customHeight="1" x14ac:dyDescent="0.35">
      <c r="I37" s="140"/>
    </row>
    <row r="38" spans="1:13" s="67" customFormat="1" ht="16.8" customHeight="1" x14ac:dyDescent="0.35">
      <c r="I38" s="140"/>
    </row>
    <row r="39" spans="1:13" s="67" customFormat="1" ht="16.8" customHeight="1" x14ac:dyDescent="0.35">
      <c r="I39" s="140"/>
    </row>
    <row r="40" spans="1:13" s="67" customFormat="1" ht="16.8" customHeight="1" x14ac:dyDescent="0.35">
      <c r="I40" s="140"/>
    </row>
    <row r="41" spans="1:13" s="67" customFormat="1" ht="16.8" customHeight="1" x14ac:dyDescent="0.35">
      <c r="I41" s="140"/>
    </row>
    <row r="42" spans="1:13" s="67" customFormat="1" ht="16.8" customHeight="1" x14ac:dyDescent="0.35">
      <c r="I42" s="140"/>
    </row>
    <row r="43" spans="1:13" s="67" customFormat="1" ht="16.8" customHeight="1" x14ac:dyDescent="0.35">
      <c r="I43" s="140"/>
    </row>
    <row r="44" spans="1:13" s="67" customFormat="1" ht="16.8" customHeight="1" x14ac:dyDescent="0.35">
      <c r="I44" s="140"/>
    </row>
    <row r="45" spans="1:13" s="67" customFormat="1" ht="16.8" customHeight="1" x14ac:dyDescent="0.35">
      <c r="I45" s="140"/>
    </row>
    <row r="46" spans="1:13" s="67" customFormat="1" ht="16.8" customHeight="1" x14ac:dyDescent="0.35">
      <c r="I46" s="140"/>
    </row>
    <row r="47" spans="1:13" s="67" customFormat="1" ht="16.8" customHeight="1" x14ac:dyDescent="0.35">
      <c r="I47" s="140"/>
    </row>
    <row r="48" spans="1:13" s="67" customFormat="1" ht="16.8" customHeight="1" x14ac:dyDescent="0.35">
      <c r="I48" s="140"/>
    </row>
    <row r="49" spans="2:9" s="67" customFormat="1" ht="17.399999999999999" customHeight="1" x14ac:dyDescent="0.35">
      <c r="I49" s="140"/>
    </row>
    <row r="50" spans="2:9" s="67" customFormat="1" ht="16.8" customHeight="1" x14ac:dyDescent="0.35">
      <c r="I50" s="140"/>
    </row>
    <row r="51" spans="2:9" ht="15" x14ac:dyDescent="0.35">
      <c r="B51"/>
      <c r="C51"/>
    </row>
    <row r="52" spans="2:9" ht="15" x14ac:dyDescent="0.35">
      <c r="B52"/>
      <c r="C52"/>
    </row>
  </sheetData>
  <mergeCells count="19">
    <mergeCell ref="K5:K6"/>
    <mergeCell ref="L5:L6"/>
    <mergeCell ref="A27:F27"/>
    <mergeCell ref="A28:F28"/>
    <mergeCell ref="A5:A6"/>
    <mergeCell ref="B5:C5"/>
    <mergeCell ref="H5:H6"/>
    <mergeCell ref="D7:G7"/>
    <mergeCell ref="D5:G5"/>
    <mergeCell ref="I5:I6"/>
    <mergeCell ref="J5:J6"/>
    <mergeCell ref="A29:F29"/>
    <mergeCell ref="A30:F30"/>
    <mergeCell ref="A31:F31"/>
    <mergeCell ref="C1:D1"/>
    <mergeCell ref="G1:J1"/>
    <mergeCell ref="G2:J2"/>
    <mergeCell ref="G3:J3"/>
    <mergeCell ref="G4:J4"/>
  </mergeCells>
  <pageMargins left="0.7" right="0.7" top="0.75" bottom="0.75" header="0.3" footer="0.3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1" zoomScale="60" zoomScaleNormal="60" workbookViewId="0">
      <selection activeCell="C24" sqref="C24"/>
    </sheetView>
  </sheetViews>
  <sheetFormatPr defaultRowHeight="16.2" x14ac:dyDescent="0.35"/>
  <cols>
    <col min="2" max="3" width="18.90625" style="1" bestFit="1" customWidth="1"/>
    <col min="4" max="4" width="11.26953125" bestFit="1" customWidth="1"/>
    <col min="8" max="8" width="12.6328125" customWidth="1"/>
    <col min="9" max="9" width="24.90625" bestFit="1" customWidth="1"/>
    <col min="11" max="11" width="9.81640625" customWidth="1"/>
  </cols>
  <sheetData>
    <row r="1" spans="1:13" ht="18.600000000000001" x14ac:dyDescent="0.4">
      <c r="A1" s="2" t="s">
        <v>17</v>
      </c>
      <c r="B1" s="2"/>
      <c r="C1" s="161"/>
      <c r="D1" s="161"/>
      <c r="E1" s="155" t="s">
        <v>12</v>
      </c>
      <c r="F1" s="155"/>
      <c r="G1" s="155"/>
      <c r="H1" s="155"/>
      <c r="I1" s="155"/>
      <c r="J1" s="155"/>
      <c r="K1" s="79" t="s">
        <v>18</v>
      </c>
      <c r="L1" s="14"/>
      <c r="M1" s="2"/>
    </row>
    <row r="2" spans="1:13" ht="18.600000000000001" x14ac:dyDescent="0.4">
      <c r="A2" s="2"/>
      <c r="B2" s="13"/>
      <c r="C2" s="61"/>
      <c r="D2" s="61"/>
      <c r="E2" s="155" t="s">
        <v>58</v>
      </c>
      <c r="F2" s="155"/>
      <c r="G2" s="155"/>
      <c r="H2" s="155"/>
      <c r="I2" s="155"/>
      <c r="J2" s="155"/>
      <c r="K2" s="13"/>
      <c r="L2" s="13"/>
      <c r="M2" s="2"/>
    </row>
    <row r="3" spans="1:13" ht="18.600000000000001" x14ac:dyDescent="0.4">
      <c r="A3" s="2"/>
      <c r="B3" s="13"/>
      <c r="C3" s="13"/>
      <c r="D3" s="13"/>
      <c r="E3" s="155" t="s">
        <v>13</v>
      </c>
      <c r="F3" s="155"/>
      <c r="G3" s="155"/>
      <c r="H3" s="155"/>
      <c r="I3" s="155"/>
      <c r="J3" s="155"/>
      <c r="K3" s="13"/>
      <c r="L3" s="13"/>
      <c r="M3" s="2"/>
    </row>
    <row r="4" spans="1:13" ht="19.2" thickBot="1" x14ac:dyDescent="0.45">
      <c r="A4" s="80"/>
      <c r="B4" s="80"/>
      <c r="C4" s="80"/>
      <c r="D4" s="2"/>
      <c r="E4" s="2"/>
      <c r="F4" s="80"/>
      <c r="G4" s="13" t="s">
        <v>31</v>
      </c>
      <c r="H4" s="13"/>
      <c r="I4" s="13"/>
      <c r="J4" s="13"/>
      <c r="K4" s="2"/>
      <c r="L4" s="2"/>
      <c r="M4" s="2"/>
    </row>
    <row r="5" spans="1:13" ht="23.4" customHeight="1" x14ac:dyDescent="0.4">
      <c r="A5" s="156" t="s">
        <v>3</v>
      </c>
      <c r="B5" s="158" t="s">
        <v>0</v>
      </c>
      <c r="C5" s="158"/>
      <c r="D5" s="159" t="s">
        <v>42</v>
      </c>
      <c r="E5" s="159"/>
      <c r="F5" s="159"/>
      <c r="G5" s="159"/>
      <c r="H5" s="159" t="s">
        <v>19</v>
      </c>
      <c r="I5" s="159" t="s">
        <v>4</v>
      </c>
      <c r="J5" s="159" t="s">
        <v>16</v>
      </c>
      <c r="K5" s="163" t="s">
        <v>14</v>
      </c>
      <c r="L5" s="151" t="s">
        <v>11</v>
      </c>
      <c r="M5" s="1"/>
    </row>
    <row r="6" spans="1:13" ht="23.4" customHeight="1" thickBot="1" x14ac:dyDescent="0.4">
      <c r="A6" s="157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60"/>
      <c r="I6" s="160"/>
      <c r="J6" s="160"/>
      <c r="K6" s="164"/>
      <c r="L6" s="152"/>
      <c r="M6" s="1"/>
    </row>
    <row r="7" spans="1:13" ht="19.2" customHeight="1" thickBot="1" x14ac:dyDescent="0.45">
      <c r="A7" s="6">
        <v>1</v>
      </c>
      <c r="B7" s="47">
        <v>42374</v>
      </c>
      <c r="C7" s="47">
        <v>42375</v>
      </c>
      <c r="D7" s="153" t="s">
        <v>47</v>
      </c>
      <c r="E7" s="153"/>
      <c r="F7" s="153"/>
      <c r="G7" s="153"/>
      <c r="H7" s="8" t="s">
        <v>32</v>
      </c>
      <c r="I7" s="84" t="s">
        <v>33</v>
      </c>
      <c r="J7" s="9"/>
      <c r="K7" s="56"/>
      <c r="L7" s="8"/>
      <c r="M7" s="144"/>
    </row>
    <row r="8" spans="1:13" ht="19.2" thickBot="1" x14ac:dyDescent="0.45">
      <c r="A8" s="80">
        <f>SUM(A7+1)</f>
        <v>2</v>
      </c>
      <c r="B8" s="48">
        <v>42376</v>
      </c>
      <c r="C8" s="48">
        <v>42377</v>
      </c>
      <c r="D8" s="74" t="s">
        <v>31</v>
      </c>
      <c r="E8" s="24">
        <v>11</v>
      </c>
      <c r="F8" s="27">
        <v>28</v>
      </c>
      <c r="G8" s="52">
        <f>SUM(F8-E8)</f>
        <v>17</v>
      </c>
      <c r="H8" s="3" t="s">
        <v>25</v>
      </c>
      <c r="I8" s="80" t="s">
        <v>34</v>
      </c>
      <c r="J8" s="5"/>
      <c r="K8" s="57"/>
      <c r="L8" s="3"/>
      <c r="M8" s="136"/>
    </row>
    <row r="9" spans="1:13" ht="19.2" thickBot="1" x14ac:dyDescent="0.45">
      <c r="A9" s="65">
        <f t="shared" ref="A9:A16" si="0">SUM(A8+1)</f>
        <v>3</v>
      </c>
      <c r="B9" s="82">
        <v>42380</v>
      </c>
      <c r="C9" s="82">
        <v>42381</v>
      </c>
      <c r="D9" s="76" t="s">
        <v>31</v>
      </c>
      <c r="E9" s="15">
        <f>SUM(F8+1)</f>
        <v>29</v>
      </c>
      <c r="F9" s="21">
        <v>39</v>
      </c>
      <c r="G9" s="89">
        <f t="shared" ref="G9:G25" si="1">SUM(F9-E9)</f>
        <v>10</v>
      </c>
      <c r="H9" s="16" t="s">
        <v>26</v>
      </c>
      <c r="I9" s="21" t="s">
        <v>35</v>
      </c>
      <c r="J9" s="17"/>
      <c r="K9" s="58"/>
      <c r="L9" s="8"/>
      <c r="M9" s="144"/>
    </row>
    <row r="10" spans="1:13" ht="19.2" thickBot="1" x14ac:dyDescent="0.45">
      <c r="A10" s="55">
        <f t="shared" si="0"/>
        <v>4</v>
      </c>
      <c r="B10" s="49">
        <v>42382</v>
      </c>
      <c r="C10" s="49">
        <v>42383</v>
      </c>
      <c r="D10" s="143" t="s">
        <v>31</v>
      </c>
      <c r="E10" s="144">
        <f t="shared" ref="E10:E25" si="2">SUM(F9+1)</f>
        <v>40</v>
      </c>
      <c r="F10" s="27">
        <v>47</v>
      </c>
      <c r="G10" s="52">
        <f t="shared" si="1"/>
        <v>7</v>
      </c>
      <c r="H10" s="3" t="s">
        <v>28</v>
      </c>
      <c r="I10" s="27">
        <v>3</v>
      </c>
      <c r="J10" s="5"/>
      <c r="K10" s="57"/>
      <c r="L10" s="3"/>
      <c r="M10" s="136"/>
    </row>
    <row r="11" spans="1:13" ht="19.2" thickBot="1" x14ac:dyDescent="0.45">
      <c r="A11" s="65">
        <f t="shared" si="0"/>
        <v>5</v>
      </c>
      <c r="B11" s="82">
        <v>42384</v>
      </c>
      <c r="C11" s="82">
        <v>42387</v>
      </c>
      <c r="D11" s="76" t="s">
        <v>31</v>
      </c>
      <c r="E11" s="15">
        <f t="shared" si="2"/>
        <v>48</v>
      </c>
      <c r="F11" s="21">
        <v>54</v>
      </c>
      <c r="G11" s="89">
        <f t="shared" si="1"/>
        <v>6</v>
      </c>
      <c r="H11" s="16" t="s">
        <v>29</v>
      </c>
      <c r="I11" s="21" t="s">
        <v>10</v>
      </c>
      <c r="J11" s="17"/>
      <c r="K11" s="58"/>
      <c r="L11" s="8"/>
      <c r="M11" s="144"/>
    </row>
    <row r="12" spans="1:13" ht="19.2" thickBot="1" x14ac:dyDescent="0.45">
      <c r="A12" s="55">
        <f t="shared" si="0"/>
        <v>6</v>
      </c>
      <c r="B12" s="49">
        <v>42388</v>
      </c>
      <c r="C12" s="62">
        <v>42389</v>
      </c>
      <c r="D12" s="74" t="s">
        <v>31</v>
      </c>
      <c r="E12" s="144">
        <f t="shared" si="2"/>
        <v>55</v>
      </c>
      <c r="F12" s="135">
        <v>61</v>
      </c>
      <c r="G12" s="145">
        <f t="shared" si="1"/>
        <v>6</v>
      </c>
      <c r="H12" s="3" t="s">
        <v>27</v>
      </c>
      <c r="I12" s="27" t="s">
        <v>10</v>
      </c>
      <c r="J12" s="5"/>
      <c r="K12" s="57"/>
      <c r="L12" s="3"/>
      <c r="M12" s="136"/>
    </row>
    <row r="13" spans="1:13" ht="19.2" thickBot="1" x14ac:dyDescent="0.45">
      <c r="A13" s="65">
        <f t="shared" si="0"/>
        <v>7</v>
      </c>
      <c r="B13" s="83">
        <v>42390</v>
      </c>
      <c r="C13" s="83">
        <v>42391</v>
      </c>
      <c r="D13" s="76" t="s">
        <v>31</v>
      </c>
      <c r="E13" s="15">
        <f t="shared" si="2"/>
        <v>62</v>
      </c>
      <c r="F13" s="21">
        <v>79</v>
      </c>
      <c r="G13" s="89">
        <f t="shared" si="1"/>
        <v>17</v>
      </c>
      <c r="H13" s="142" t="s">
        <v>59</v>
      </c>
      <c r="I13" s="21">
        <v>4</v>
      </c>
      <c r="J13" s="17"/>
      <c r="K13" s="58"/>
      <c r="L13" s="8"/>
      <c r="M13" s="144"/>
    </row>
    <row r="14" spans="1:13" ht="19.2" thickBot="1" x14ac:dyDescent="0.45">
      <c r="A14" s="55">
        <f t="shared" si="0"/>
        <v>8</v>
      </c>
      <c r="B14" s="50">
        <v>42394</v>
      </c>
      <c r="C14" s="50">
        <v>42395</v>
      </c>
      <c r="D14" s="143" t="s">
        <v>31</v>
      </c>
      <c r="E14" s="144">
        <f t="shared" si="2"/>
        <v>80</v>
      </c>
      <c r="F14" s="135">
        <v>94</v>
      </c>
      <c r="G14" s="145">
        <f t="shared" si="1"/>
        <v>14</v>
      </c>
      <c r="H14" s="147" t="s">
        <v>26</v>
      </c>
      <c r="I14" s="135">
        <v>5</v>
      </c>
      <c r="J14" s="5"/>
      <c r="K14" s="57"/>
      <c r="L14" s="3"/>
      <c r="M14" s="136"/>
    </row>
    <row r="15" spans="1:13" ht="19.2" thickBot="1" x14ac:dyDescent="0.45">
      <c r="A15" s="65">
        <f t="shared" si="0"/>
        <v>9</v>
      </c>
      <c r="B15" s="82">
        <v>42396</v>
      </c>
      <c r="C15" s="82">
        <v>42397</v>
      </c>
      <c r="D15" s="76" t="s">
        <v>31</v>
      </c>
      <c r="E15" s="15">
        <f t="shared" si="2"/>
        <v>95</v>
      </c>
      <c r="F15" s="21">
        <v>109</v>
      </c>
      <c r="G15" s="89">
        <f t="shared" si="1"/>
        <v>14</v>
      </c>
      <c r="H15" s="142" t="s">
        <v>28</v>
      </c>
      <c r="I15" s="21" t="s">
        <v>10</v>
      </c>
      <c r="J15" s="17"/>
      <c r="K15" s="58"/>
      <c r="L15" s="8"/>
      <c r="M15" s="144"/>
    </row>
    <row r="16" spans="1:13" ht="19.2" thickBot="1" x14ac:dyDescent="0.45">
      <c r="A16" s="55">
        <f t="shared" si="0"/>
        <v>10</v>
      </c>
      <c r="B16" s="49">
        <v>42401</v>
      </c>
      <c r="C16" s="49">
        <v>42402</v>
      </c>
      <c r="D16" s="74" t="s">
        <v>31</v>
      </c>
      <c r="E16" s="144">
        <f t="shared" si="2"/>
        <v>110</v>
      </c>
      <c r="F16" s="135">
        <v>121</v>
      </c>
      <c r="G16" s="145">
        <f t="shared" si="1"/>
        <v>11</v>
      </c>
      <c r="H16" s="147" t="s">
        <v>29</v>
      </c>
      <c r="I16" s="135" t="s">
        <v>10</v>
      </c>
      <c r="J16" s="5"/>
      <c r="K16" s="57"/>
      <c r="L16" s="3"/>
      <c r="M16" s="136"/>
    </row>
    <row r="17" spans="1:13" ht="19.2" thickBot="1" x14ac:dyDescent="0.45">
      <c r="A17" s="65">
        <v>11</v>
      </c>
      <c r="B17" s="75">
        <v>42403</v>
      </c>
      <c r="C17" s="75">
        <v>42404</v>
      </c>
      <c r="D17" s="76" t="s">
        <v>31</v>
      </c>
      <c r="E17" s="15">
        <f t="shared" si="2"/>
        <v>122</v>
      </c>
      <c r="F17" s="21">
        <v>135</v>
      </c>
      <c r="G17" s="89">
        <f t="shared" si="1"/>
        <v>13</v>
      </c>
      <c r="H17" s="142" t="s">
        <v>27</v>
      </c>
      <c r="I17" s="21" t="s">
        <v>10</v>
      </c>
      <c r="J17" s="17"/>
      <c r="K17" s="58"/>
      <c r="L17" s="8"/>
      <c r="M17" s="144"/>
    </row>
    <row r="18" spans="1:13" ht="19.2" thickBot="1" x14ac:dyDescent="0.45">
      <c r="A18" s="55">
        <v>12</v>
      </c>
      <c r="B18" s="49">
        <v>42405</v>
      </c>
      <c r="C18" s="49">
        <v>42408</v>
      </c>
      <c r="D18" s="143" t="s">
        <v>31</v>
      </c>
      <c r="E18" s="144">
        <f t="shared" si="2"/>
        <v>136</v>
      </c>
      <c r="F18" s="135">
        <v>149</v>
      </c>
      <c r="G18" s="145">
        <f t="shared" si="1"/>
        <v>13</v>
      </c>
      <c r="H18" s="147" t="s">
        <v>26</v>
      </c>
      <c r="I18" s="135" t="s">
        <v>10</v>
      </c>
      <c r="J18" s="63"/>
      <c r="K18" s="59"/>
      <c r="L18" s="16"/>
      <c r="M18" s="136"/>
    </row>
    <row r="19" spans="1:13" ht="19.2" thickBot="1" x14ac:dyDescent="0.45">
      <c r="A19" s="65">
        <v>13</v>
      </c>
      <c r="B19" s="82">
        <v>42409</v>
      </c>
      <c r="C19" s="82">
        <v>42410</v>
      </c>
      <c r="D19" s="76" t="s">
        <v>31</v>
      </c>
      <c r="E19" s="15">
        <f t="shared" si="2"/>
        <v>150</v>
      </c>
      <c r="F19" s="21">
        <v>157</v>
      </c>
      <c r="G19" s="89">
        <f t="shared" si="1"/>
        <v>7</v>
      </c>
      <c r="H19" s="142" t="s">
        <v>28</v>
      </c>
      <c r="I19" s="21" t="s">
        <v>10</v>
      </c>
      <c r="J19" s="64"/>
      <c r="K19" s="58"/>
      <c r="L19" s="11"/>
      <c r="M19" s="144"/>
    </row>
    <row r="20" spans="1:13" ht="19.2" thickBot="1" x14ac:dyDescent="0.45">
      <c r="A20" s="55">
        <v>14</v>
      </c>
      <c r="B20" s="49">
        <v>42411</v>
      </c>
      <c r="C20" s="49">
        <v>42412</v>
      </c>
      <c r="D20" s="143" t="s">
        <v>31</v>
      </c>
      <c r="E20" s="144">
        <f t="shared" si="2"/>
        <v>158</v>
      </c>
      <c r="F20" s="135">
        <v>164</v>
      </c>
      <c r="G20" s="145">
        <f t="shared" si="1"/>
        <v>6</v>
      </c>
      <c r="H20" s="147" t="s">
        <v>32</v>
      </c>
      <c r="I20" s="150" t="s">
        <v>79</v>
      </c>
      <c r="J20" s="26"/>
      <c r="K20" s="59"/>
      <c r="L20" s="18"/>
      <c r="M20" s="136"/>
    </row>
    <row r="21" spans="1:13" ht="19.2" thickBot="1" x14ac:dyDescent="0.45">
      <c r="A21" s="54">
        <v>15</v>
      </c>
      <c r="B21" s="51">
        <v>42415</v>
      </c>
      <c r="C21" s="51">
        <v>42416</v>
      </c>
      <c r="D21" s="76" t="s">
        <v>31</v>
      </c>
      <c r="E21" s="15">
        <f t="shared" si="2"/>
        <v>165</v>
      </c>
      <c r="F21" s="21">
        <v>174</v>
      </c>
      <c r="G21" s="89">
        <f t="shared" si="1"/>
        <v>9</v>
      </c>
      <c r="H21" s="142" t="s">
        <v>68</v>
      </c>
      <c r="I21" s="127" t="s">
        <v>80</v>
      </c>
      <c r="J21" s="12"/>
      <c r="K21" s="60"/>
      <c r="L21" s="11"/>
      <c r="M21" s="136"/>
    </row>
    <row r="22" spans="1:13" ht="19.2" thickBot="1" x14ac:dyDescent="0.45">
      <c r="A22" s="55">
        <v>16</v>
      </c>
      <c r="B22" s="49">
        <v>42417</v>
      </c>
      <c r="C22" s="49">
        <v>42418</v>
      </c>
      <c r="D22" s="143" t="s">
        <v>31</v>
      </c>
      <c r="E22" s="144">
        <f t="shared" si="2"/>
        <v>175</v>
      </c>
      <c r="F22" s="135">
        <v>184</v>
      </c>
      <c r="G22" s="145">
        <f t="shared" si="1"/>
        <v>9</v>
      </c>
      <c r="H22" s="147" t="s">
        <v>27</v>
      </c>
      <c r="I22" s="150" t="s">
        <v>81</v>
      </c>
      <c r="J22" s="5"/>
      <c r="K22" s="57"/>
      <c r="L22" s="3"/>
      <c r="M22" s="24"/>
    </row>
    <row r="23" spans="1:13" ht="19.2" thickBot="1" x14ac:dyDescent="0.45">
      <c r="A23" s="54">
        <v>17</v>
      </c>
      <c r="B23" s="51">
        <v>42419</v>
      </c>
      <c r="C23" s="51">
        <v>42422</v>
      </c>
      <c r="D23" s="76" t="s">
        <v>31</v>
      </c>
      <c r="E23" s="15">
        <f t="shared" si="2"/>
        <v>185</v>
      </c>
      <c r="F23" s="21">
        <v>194</v>
      </c>
      <c r="G23" s="89">
        <f t="shared" si="1"/>
        <v>9</v>
      </c>
      <c r="H23" s="142" t="s">
        <v>29</v>
      </c>
      <c r="I23" s="127" t="s">
        <v>82</v>
      </c>
      <c r="J23" s="17"/>
      <c r="K23" s="58"/>
      <c r="L23" s="8"/>
      <c r="M23" s="24"/>
    </row>
    <row r="24" spans="1:13" ht="19.2" thickBot="1" x14ac:dyDescent="0.45">
      <c r="A24" s="55">
        <v>18</v>
      </c>
      <c r="B24" s="49">
        <v>42423</v>
      </c>
      <c r="C24" s="49">
        <v>42424</v>
      </c>
      <c r="D24" s="143" t="s">
        <v>31</v>
      </c>
      <c r="E24" s="144">
        <f t="shared" si="2"/>
        <v>195</v>
      </c>
      <c r="F24" s="135">
        <v>201</v>
      </c>
      <c r="G24" s="145">
        <f t="shared" si="1"/>
        <v>6</v>
      </c>
      <c r="H24" s="147" t="s">
        <v>28</v>
      </c>
      <c r="I24" s="127" t="s">
        <v>92</v>
      </c>
      <c r="J24" s="5"/>
      <c r="K24" s="57"/>
      <c r="L24" s="3"/>
      <c r="M24" s="24"/>
    </row>
    <row r="25" spans="1:13" ht="19.2" thickBot="1" x14ac:dyDescent="0.45">
      <c r="A25" s="54">
        <v>19</v>
      </c>
      <c r="B25" s="51">
        <v>42425</v>
      </c>
      <c r="C25" s="51">
        <v>42426</v>
      </c>
      <c r="D25" s="76" t="s">
        <v>31</v>
      </c>
      <c r="E25" s="15">
        <f t="shared" si="2"/>
        <v>202</v>
      </c>
      <c r="F25" s="21">
        <v>223</v>
      </c>
      <c r="G25" s="89">
        <f t="shared" si="1"/>
        <v>21</v>
      </c>
      <c r="H25" s="142" t="s">
        <v>27</v>
      </c>
      <c r="I25" s="127" t="s">
        <v>93</v>
      </c>
      <c r="J25" s="17"/>
      <c r="K25" s="58"/>
      <c r="L25" s="8"/>
      <c r="M25" s="24"/>
    </row>
    <row r="26" spans="1:13" ht="19.2" thickBot="1" x14ac:dyDescent="0.45">
      <c r="A26" s="80"/>
      <c r="B26" s="80"/>
      <c r="C26" s="80"/>
      <c r="D26" s="2"/>
      <c r="E26" s="2"/>
      <c r="F26" s="80"/>
      <c r="G26" s="22"/>
      <c r="H26" s="2"/>
      <c r="I26" s="2"/>
      <c r="J26" s="2"/>
      <c r="K26" s="2"/>
      <c r="L26" s="2"/>
      <c r="M26" s="2"/>
    </row>
    <row r="27" spans="1:13" ht="18.600000000000001" x14ac:dyDescent="0.4">
      <c r="A27" s="154" t="s">
        <v>5</v>
      </c>
      <c r="B27" s="154"/>
      <c r="C27" s="154"/>
      <c r="D27" s="154"/>
      <c r="E27" s="154"/>
      <c r="F27" s="154"/>
      <c r="G27" s="23">
        <v>0.1</v>
      </c>
      <c r="H27" s="95" t="s">
        <v>15</v>
      </c>
      <c r="I27" s="96"/>
      <c r="J27" s="96"/>
      <c r="K27" s="96"/>
      <c r="L27" s="97"/>
      <c r="M27" s="4" t="s">
        <v>10</v>
      </c>
    </row>
    <row r="28" spans="1:13" ht="18.600000000000001" x14ac:dyDescent="0.4">
      <c r="A28" s="154" t="s">
        <v>6</v>
      </c>
      <c r="B28" s="154"/>
      <c r="C28" s="154"/>
      <c r="D28" s="154"/>
      <c r="E28" s="154"/>
      <c r="F28" s="154"/>
      <c r="G28" s="23">
        <v>0.4</v>
      </c>
      <c r="H28" s="98" t="s">
        <v>48</v>
      </c>
      <c r="I28" s="99">
        <v>42383</v>
      </c>
      <c r="J28" s="100"/>
      <c r="K28" s="100"/>
      <c r="L28" s="101"/>
      <c r="M28" s="2"/>
    </row>
    <row r="29" spans="1:13" ht="18.600000000000001" x14ac:dyDescent="0.4">
      <c r="A29" s="154" t="s">
        <v>7</v>
      </c>
      <c r="B29" s="154"/>
      <c r="C29" s="154"/>
      <c r="D29" s="154"/>
      <c r="E29" s="154"/>
      <c r="F29" s="154"/>
      <c r="G29" s="23">
        <v>0.15</v>
      </c>
      <c r="H29" s="98" t="s">
        <v>49</v>
      </c>
      <c r="I29" s="99">
        <v>42427</v>
      </c>
      <c r="J29" s="100"/>
      <c r="K29" s="100"/>
      <c r="L29" s="101"/>
      <c r="M29" s="2"/>
    </row>
    <row r="30" spans="1:13" ht="18.600000000000001" x14ac:dyDescent="0.4">
      <c r="A30" s="162" t="s">
        <v>8</v>
      </c>
      <c r="B30" s="162"/>
      <c r="C30" s="162"/>
      <c r="D30" s="162"/>
      <c r="E30" s="162"/>
      <c r="F30" s="162"/>
      <c r="G30" s="23">
        <v>0.2</v>
      </c>
      <c r="H30" s="98" t="s">
        <v>50</v>
      </c>
      <c r="I30" s="99">
        <v>42494</v>
      </c>
      <c r="J30" s="100"/>
      <c r="K30" s="100"/>
      <c r="L30" s="101"/>
      <c r="M30" s="2"/>
    </row>
    <row r="31" spans="1:13" ht="19.2" thickBot="1" x14ac:dyDescent="0.45">
      <c r="A31" s="162" t="s">
        <v>9</v>
      </c>
      <c r="B31" s="162"/>
      <c r="C31" s="162"/>
      <c r="D31" s="162"/>
      <c r="E31" s="162"/>
      <c r="F31" s="162"/>
      <c r="G31" s="23">
        <v>0.15</v>
      </c>
      <c r="H31" s="102"/>
      <c r="I31" s="103"/>
      <c r="J31" s="103"/>
      <c r="K31" s="103"/>
      <c r="L31" s="104"/>
      <c r="M31" s="4" t="s">
        <v>10</v>
      </c>
    </row>
    <row r="32" spans="1:13" ht="18.600000000000001" x14ac:dyDescent="0.4">
      <c r="A32" s="80"/>
      <c r="B32" s="80"/>
      <c r="C32" s="80"/>
      <c r="D32" s="2"/>
      <c r="E32" s="2"/>
      <c r="F32" s="80"/>
      <c r="G32" s="22"/>
      <c r="H32" s="2"/>
      <c r="I32" s="2"/>
      <c r="J32" s="2"/>
      <c r="K32" s="2"/>
      <c r="L32" s="2"/>
      <c r="M32" s="2"/>
    </row>
  </sheetData>
  <mergeCells count="18">
    <mergeCell ref="K5:K6"/>
    <mergeCell ref="L5:L6"/>
    <mergeCell ref="D7:G7"/>
    <mergeCell ref="A29:F29"/>
    <mergeCell ref="A30:F30"/>
    <mergeCell ref="A31:F31"/>
    <mergeCell ref="E1:J1"/>
    <mergeCell ref="E2:J2"/>
    <mergeCell ref="E3:J3"/>
    <mergeCell ref="C1:D1"/>
    <mergeCell ref="A5:A6"/>
    <mergeCell ref="B5:C5"/>
    <mergeCell ref="H5:H6"/>
    <mergeCell ref="I5:I6"/>
    <mergeCell ref="D5:G5"/>
    <mergeCell ref="A27:F27"/>
    <mergeCell ref="A28:F28"/>
    <mergeCell ref="J5:J6"/>
  </mergeCells>
  <pageMargins left="0.7" right="0.7" top="0.75" bottom="0.75" header="0.3" footer="0.3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5" x14ac:dyDescent="0.35"/>
  <sheetData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showWhiteSpace="0" view="pageLayout" zoomScale="50" zoomScaleNormal="100" zoomScalePageLayoutView="50" workbookViewId="0">
      <selection activeCell="I3" sqref="I3"/>
    </sheetView>
  </sheetViews>
  <sheetFormatPr defaultColWidth="17.08984375" defaultRowHeight="43.5" customHeight="1" x14ac:dyDescent="0.35"/>
  <cols>
    <col min="1" max="1" width="6.6328125" style="31" customWidth="1"/>
    <col min="2" max="2" width="28.08984375" style="32" customWidth="1"/>
    <col min="3" max="3" width="6.6328125" style="32" customWidth="1"/>
    <col min="4" max="4" width="28.54296875" style="32" customWidth="1"/>
    <col min="5" max="5" width="25.90625" style="28" customWidth="1"/>
    <col min="6" max="6" width="12.1796875" style="28" customWidth="1"/>
    <col min="7" max="7" width="38.26953125" style="28" customWidth="1"/>
    <col min="8" max="8" width="17.08984375" style="28"/>
    <col min="9" max="9" width="24.08984375" style="28" customWidth="1"/>
    <col min="10" max="10" width="29" style="28" customWidth="1"/>
    <col min="11" max="16384" width="17.08984375" style="28"/>
  </cols>
  <sheetData>
    <row r="1" spans="1:7" ht="57.6" customHeight="1" thickBot="1" x14ac:dyDescent="0.4">
      <c r="A1" s="115" t="s">
        <v>21</v>
      </c>
      <c r="B1" s="116"/>
      <c r="C1" s="116"/>
      <c r="D1" s="116"/>
      <c r="E1" s="192" t="s">
        <v>57</v>
      </c>
      <c r="F1" s="193"/>
      <c r="G1" s="35"/>
    </row>
    <row r="2" spans="1:7" ht="57.6" customHeight="1" thickBot="1" x14ac:dyDescent="0.4">
      <c r="A2" s="177" t="s">
        <v>51</v>
      </c>
      <c r="B2" s="178"/>
      <c r="C2" s="178"/>
      <c r="D2" s="178"/>
      <c r="E2" s="178"/>
      <c r="F2" s="179"/>
      <c r="G2" s="29"/>
    </row>
    <row r="3" spans="1:7" ht="55.5" customHeight="1" x14ac:dyDescent="0.35">
      <c r="A3" s="180"/>
      <c r="B3" s="181"/>
      <c r="C3" s="181"/>
      <c r="D3" s="181"/>
      <c r="E3" s="181"/>
      <c r="F3" s="182"/>
      <c r="G3" s="29"/>
    </row>
    <row r="4" spans="1:7" ht="55.5" customHeight="1" x14ac:dyDescent="0.35">
      <c r="A4" s="183"/>
      <c r="B4" s="184"/>
      <c r="C4" s="184"/>
      <c r="D4" s="184"/>
      <c r="E4" s="184"/>
      <c r="F4" s="185"/>
      <c r="G4" s="29"/>
    </row>
    <row r="5" spans="1:7" ht="55.5" customHeight="1" x14ac:dyDescent="0.35">
      <c r="A5" s="183"/>
      <c r="B5" s="184"/>
      <c r="C5" s="184"/>
      <c r="D5" s="184"/>
      <c r="E5" s="184"/>
      <c r="F5" s="185"/>
      <c r="G5" s="29"/>
    </row>
    <row r="6" spans="1:7" ht="55.5" customHeight="1" thickBot="1" x14ac:dyDescent="0.4">
      <c r="A6" s="186"/>
      <c r="B6" s="187"/>
      <c r="C6" s="187"/>
      <c r="D6" s="187"/>
      <c r="E6" s="187"/>
      <c r="F6" s="188"/>
      <c r="G6" s="29"/>
    </row>
    <row r="7" spans="1:7" ht="57" customHeight="1" thickBot="1" x14ac:dyDescent="0.4">
      <c r="A7" s="189" t="s">
        <v>56</v>
      </c>
      <c r="B7" s="190"/>
      <c r="C7" s="190"/>
      <c r="D7" s="190"/>
      <c r="E7" s="190"/>
      <c r="F7" s="191"/>
      <c r="G7" s="29"/>
    </row>
    <row r="8" spans="1:7" ht="53.25" customHeight="1" x14ac:dyDescent="0.35">
      <c r="A8" s="168" t="s">
        <v>10</v>
      </c>
      <c r="B8" s="169"/>
      <c r="C8" s="169"/>
      <c r="D8" s="169"/>
      <c r="E8" s="169"/>
      <c r="F8" s="170"/>
      <c r="G8" s="40"/>
    </row>
    <row r="9" spans="1:7" ht="45" customHeight="1" x14ac:dyDescent="0.35">
      <c r="A9" s="171"/>
      <c r="B9" s="172"/>
      <c r="C9" s="172"/>
      <c r="D9" s="172"/>
      <c r="E9" s="172"/>
      <c r="F9" s="173"/>
      <c r="G9" s="40"/>
    </row>
    <row r="10" spans="1:7" ht="45" customHeight="1" x14ac:dyDescent="0.35">
      <c r="A10" s="171"/>
      <c r="B10" s="172"/>
      <c r="C10" s="172"/>
      <c r="D10" s="172"/>
      <c r="E10" s="172"/>
      <c r="F10" s="173"/>
      <c r="G10" s="40"/>
    </row>
    <row r="11" spans="1:7" ht="45" customHeight="1" thickBot="1" x14ac:dyDescent="0.4">
      <c r="A11" s="174"/>
      <c r="B11" s="175"/>
      <c r="C11" s="175"/>
      <c r="D11" s="175"/>
      <c r="E11" s="175"/>
      <c r="F11" s="176"/>
      <c r="G11" s="40"/>
    </row>
    <row r="12" spans="1:7" ht="57.6" customHeight="1" thickBot="1" x14ac:dyDescent="0.4">
      <c r="A12" s="189" t="s">
        <v>55</v>
      </c>
      <c r="B12" s="190"/>
      <c r="C12" s="190"/>
      <c r="D12" s="190"/>
      <c r="E12" s="190"/>
      <c r="F12" s="191"/>
      <c r="G12" s="40"/>
    </row>
    <row r="13" spans="1:7" ht="44.25" customHeight="1" x14ac:dyDescent="0.35">
      <c r="A13" s="168" t="s">
        <v>10</v>
      </c>
      <c r="B13" s="169"/>
      <c r="C13" s="169"/>
      <c r="D13" s="169"/>
      <c r="E13" s="169"/>
      <c r="F13" s="170"/>
      <c r="G13" s="40"/>
    </row>
    <row r="14" spans="1:7" ht="44.25" customHeight="1" x14ac:dyDescent="0.35">
      <c r="A14" s="171"/>
      <c r="B14" s="172"/>
      <c r="C14" s="172"/>
      <c r="D14" s="172"/>
      <c r="E14" s="172"/>
      <c r="F14" s="173"/>
      <c r="G14" s="40"/>
    </row>
    <row r="15" spans="1:7" ht="44.25" customHeight="1" x14ac:dyDescent="0.35">
      <c r="A15" s="171"/>
      <c r="B15" s="172"/>
      <c r="C15" s="172"/>
      <c r="D15" s="172"/>
      <c r="E15" s="172"/>
      <c r="F15" s="173"/>
      <c r="G15" s="40"/>
    </row>
    <row r="16" spans="1:7" ht="44.25" customHeight="1" thickBot="1" x14ac:dyDescent="0.4">
      <c r="A16" s="174"/>
      <c r="B16" s="175"/>
      <c r="C16" s="175"/>
      <c r="D16" s="175"/>
      <c r="E16" s="175"/>
      <c r="F16" s="176"/>
      <c r="G16" s="40"/>
    </row>
    <row r="17" spans="1:7" ht="70.8" customHeight="1" thickBot="1" x14ac:dyDescent="0.4">
      <c r="A17" s="217" t="s">
        <v>22</v>
      </c>
      <c r="B17" s="218"/>
      <c r="C17" s="218"/>
      <c r="D17" s="218"/>
      <c r="E17" s="218"/>
      <c r="F17" s="219"/>
      <c r="G17" s="40"/>
    </row>
    <row r="18" spans="1:7" ht="58.5" customHeight="1" x14ac:dyDescent="0.35">
      <c r="A18" s="223"/>
      <c r="B18" s="224"/>
      <c r="C18" s="224"/>
      <c r="D18" s="224"/>
      <c r="E18" s="224"/>
      <c r="F18" s="225"/>
      <c r="G18" s="40"/>
    </row>
    <row r="19" spans="1:7" ht="58.5" customHeight="1" x14ac:dyDescent="0.35">
      <c r="A19" s="205"/>
      <c r="B19" s="206"/>
      <c r="C19" s="206"/>
      <c r="D19" s="206"/>
      <c r="E19" s="206"/>
      <c r="F19" s="207"/>
      <c r="G19" s="40"/>
    </row>
    <row r="20" spans="1:7" ht="53.25" customHeight="1" x14ac:dyDescent="0.35">
      <c r="A20" s="205"/>
      <c r="B20" s="206"/>
      <c r="C20" s="206"/>
      <c r="D20" s="206"/>
      <c r="E20" s="206"/>
      <c r="F20" s="207"/>
      <c r="G20" s="40"/>
    </row>
    <row r="21" spans="1:7" ht="36.75" customHeight="1" x14ac:dyDescent="0.35">
      <c r="A21" s="205"/>
      <c r="B21" s="206"/>
      <c r="C21" s="206"/>
      <c r="D21" s="206"/>
      <c r="E21" s="206"/>
      <c r="F21" s="207"/>
      <c r="G21" s="40"/>
    </row>
    <row r="22" spans="1:7" ht="43.5" customHeight="1" x14ac:dyDescent="0.35">
      <c r="A22" s="220" t="s">
        <v>20</v>
      </c>
      <c r="B22" s="221"/>
      <c r="C22" s="221"/>
      <c r="D22" s="221"/>
      <c r="E22" s="221"/>
      <c r="F22" s="222"/>
      <c r="G22" s="40"/>
    </row>
    <row r="23" spans="1:7" ht="65.25" customHeight="1" x14ac:dyDescent="0.35">
      <c r="A23" s="205"/>
      <c r="B23" s="206"/>
      <c r="C23" s="206"/>
      <c r="D23" s="206"/>
      <c r="E23" s="206"/>
      <c r="F23" s="207"/>
      <c r="G23" s="40"/>
    </row>
    <row r="24" spans="1:7" ht="64.5" customHeight="1" x14ac:dyDescent="0.35">
      <c r="A24" s="205"/>
      <c r="B24" s="206"/>
      <c r="C24" s="206"/>
      <c r="D24" s="206"/>
      <c r="E24" s="206"/>
      <c r="F24" s="207"/>
      <c r="G24" s="40"/>
    </row>
    <row r="25" spans="1:7" s="33" customFormat="1" ht="63.75" customHeight="1" thickBot="1" x14ac:dyDescent="0.4">
      <c r="A25" s="208"/>
      <c r="B25" s="209"/>
      <c r="C25" s="209"/>
      <c r="D25" s="209"/>
      <c r="E25" s="209"/>
      <c r="F25" s="210"/>
      <c r="G25" s="36"/>
    </row>
    <row r="26" spans="1:7" s="39" customFormat="1" ht="43.5" customHeight="1" thickBot="1" x14ac:dyDescent="0.4">
      <c r="A26" s="41"/>
      <c r="B26" s="37"/>
      <c r="C26" s="34"/>
      <c r="D26" s="42"/>
      <c r="E26" s="38"/>
      <c r="F26" s="38"/>
    </row>
    <row r="27" spans="1:7" s="39" customFormat="1" ht="57" customHeight="1" thickBot="1" x14ac:dyDescent="0.4">
      <c r="A27" s="194" t="s">
        <v>0</v>
      </c>
      <c r="B27" s="195"/>
      <c r="C27" s="195"/>
      <c r="D27" s="195"/>
      <c r="E27" s="192" t="s">
        <v>57</v>
      </c>
      <c r="F27" s="193"/>
      <c r="G27" s="35"/>
    </row>
    <row r="28" spans="1:7" ht="57" customHeight="1" thickBot="1" x14ac:dyDescent="0.4">
      <c r="A28" s="177" t="s">
        <v>52</v>
      </c>
      <c r="B28" s="178"/>
      <c r="C28" s="178"/>
      <c r="D28" s="178"/>
      <c r="E28" s="178"/>
      <c r="F28" s="179"/>
      <c r="G28" s="30"/>
    </row>
    <row r="29" spans="1:7" ht="57.75" customHeight="1" x14ac:dyDescent="0.35">
      <c r="A29" s="211"/>
      <c r="B29" s="212"/>
      <c r="C29" s="212"/>
      <c r="D29" s="212"/>
      <c r="E29" s="212"/>
      <c r="F29" s="213"/>
      <c r="G29" s="29"/>
    </row>
    <row r="30" spans="1:7" ht="63.75" customHeight="1" x14ac:dyDescent="0.35">
      <c r="A30" s="214"/>
      <c r="B30" s="215"/>
      <c r="C30" s="215"/>
      <c r="D30" s="215"/>
      <c r="E30" s="215"/>
      <c r="F30" s="216"/>
      <c r="G30" s="29"/>
    </row>
    <row r="31" spans="1:7" ht="43.5" customHeight="1" x14ac:dyDescent="0.35">
      <c r="A31" s="214"/>
      <c r="B31" s="215"/>
      <c r="C31" s="215"/>
      <c r="D31" s="215"/>
      <c r="E31" s="215"/>
      <c r="F31" s="216"/>
      <c r="G31" s="29"/>
    </row>
    <row r="32" spans="1:7" ht="63.75" customHeight="1" x14ac:dyDescent="0.35">
      <c r="A32" s="214"/>
      <c r="B32" s="215"/>
      <c r="C32" s="215"/>
      <c r="D32" s="215"/>
      <c r="E32" s="215"/>
      <c r="F32" s="216"/>
      <c r="G32" s="29"/>
    </row>
    <row r="33" spans="1:7" ht="33" customHeight="1" thickBot="1" x14ac:dyDescent="0.4">
      <c r="A33" s="214"/>
      <c r="B33" s="215"/>
      <c r="C33" s="215"/>
      <c r="D33" s="215"/>
      <c r="E33" s="215"/>
      <c r="F33" s="216"/>
      <c r="G33" s="29"/>
    </row>
    <row r="34" spans="1:7" ht="57.6" customHeight="1" thickBot="1" x14ac:dyDescent="0.4">
      <c r="A34" s="189" t="s">
        <v>53</v>
      </c>
      <c r="B34" s="190"/>
      <c r="C34" s="190"/>
      <c r="D34" s="190"/>
      <c r="E34" s="190"/>
      <c r="F34" s="191"/>
      <c r="G34" s="29"/>
    </row>
    <row r="35" spans="1:7" ht="33" customHeight="1" x14ac:dyDescent="0.35">
      <c r="A35" s="171" t="s">
        <v>10</v>
      </c>
      <c r="B35" s="172"/>
      <c r="C35" s="172"/>
      <c r="D35" s="172"/>
      <c r="E35" s="172"/>
      <c r="F35" s="173"/>
      <c r="G35" s="29"/>
    </row>
    <row r="36" spans="1:7" ht="33" customHeight="1" x14ac:dyDescent="0.35">
      <c r="A36" s="171"/>
      <c r="B36" s="172"/>
      <c r="C36" s="172"/>
      <c r="D36" s="172"/>
      <c r="E36" s="172"/>
      <c r="F36" s="173"/>
      <c r="G36" s="29"/>
    </row>
    <row r="37" spans="1:7" ht="43.5" customHeight="1" x14ac:dyDescent="0.35">
      <c r="A37" s="171"/>
      <c r="B37" s="172"/>
      <c r="C37" s="172"/>
      <c r="D37" s="172"/>
      <c r="E37" s="172"/>
      <c r="F37" s="173"/>
      <c r="G37" s="29"/>
    </row>
    <row r="38" spans="1:7" ht="33" customHeight="1" x14ac:dyDescent="0.35">
      <c r="A38" s="171"/>
      <c r="B38" s="172"/>
      <c r="C38" s="172"/>
      <c r="D38" s="172"/>
      <c r="E38" s="172"/>
      <c r="F38" s="173"/>
      <c r="G38" s="29"/>
    </row>
    <row r="39" spans="1:7" ht="43.5" customHeight="1" thickBot="1" x14ac:dyDescent="0.4">
      <c r="A39" s="171"/>
      <c r="B39" s="172"/>
      <c r="C39" s="172"/>
      <c r="D39" s="172"/>
      <c r="E39" s="172"/>
      <c r="F39" s="173"/>
      <c r="G39" s="29"/>
    </row>
    <row r="40" spans="1:7" ht="57.6" customHeight="1" thickBot="1" x14ac:dyDescent="0.4">
      <c r="A40" s="189" t="s">
        <v>54</v>
      </c>
      <c r="B40" s="190"/>
      <c r="C40" s="190"/>
      <c r="D40" s="190"/>
      <c r="E40" s="190"/>
      <c r="F40" s="191"/>
      <c r="G40" s="29"/>
    </row>
    <row r="41" spans="1:7" ht="43.5" customHeight="1" x14ac:dyDescent="0.35">
      <c r="A41" s="171" t="s">
        <v>10</v>
      </c>
      <c r="B41" s="172"/>
      <c r="C41" s="172"/>
      <c r="D41" s="172"/>
      <c r="E41" s="172"/>
      <c r="F41" s="173"/>
      <c r="G41" s="29"/>
    </row>
    <row r="42" spans="1:7" ht="36.75" customHeight="1" x14ac:dyDescent="0.35">
      <c r="A42" s="171"/>
      <c r="B42" s="172"/>
      <c r="C42" s="172"/>
      <c r="D42" s="172"/>
      <c r="E42" s="172"/>
      <c r="F42" s="173"/>
      <c r="G42" s="29"/>
    </row>
    <row r="43" spans="1:7" ht="43.5" customHeight="1" x14ac:dyDescent="0.35">
      <c r="A43" s="171"/>
      <c r="B43" s="172"/>
      <c r="C43" s="172"/>
      <c r="D43" s="172"/>
      <c r="E43" s="172"/>
      <c r="F43" s="173"/>
      <c r="G43" s="29"/>
    </row>
    <row r="44" spans="1:7" ht="43.5" customHeight="1" x14ac:dyDescent="0.35">
      <c r="A44" s="171"/>
      <c r="B44" s="172"/>
      <c r="C44" s="172"/>
      <c r="D44" s="172"/>
      <c r="E44" s="172"/>
      <c r="F44" s="173"/>
      <c r="G44" s="29"/>
    </row>
    <row r="45" spans="1:7" ht="43.5" customHeight="1" thickBot="1" x14ac:dyDescent="0.4">
      <c r="A45" s="174"/>
      <c r="B45" s="175"/>
      <c r="C45" s="175"/>
      <c r="D45" s="175"/>
      <c r="E45" s="175"/>
      <c r="F45" s="176"/>
      <c r="G45" s="29"/>
    </row>
    <row r="46" spans="1:7" ht="70.2" customHeight="1" thickBot="1" x14ac:dyDescent="0.4">
      <c r="A46" s="217" t="s">
        <v>22</v>
      </c>
      <c r="B46" s="218"/>
      <c r="C46" s="218"/>
      <c r="D46" s="218"/>
      <c r="E46" s="218"/>
      <c r="F46" s="219"/>
      <c r="G46" s="40"/>
    </row>
    <row r="47" spans="1:7" ht="43.5" customHeight="1" x14ac:dyDescent="0.35">
      <c r="A47" s="205"/>
      <c r="B47" s="206"/>
      <c r="C47" s="206"/>
      <c r="D47" s="206"/>
      <c r="E47" s="206"/>
      <c r="F47" s="207"/>
      <c r="G47" s="40"/>
    </row>
    <row r="48" spans="1:7" ht="43.5" customHeight="1" x14ac:dyDescent="0.35">
      <c r="A48" s="205"/>
      <c r="B48" s="206"/>
      <c r="C48" s="206"/>
      <c r="D48" s="206"/>
      <c r="E48" s="206"/>
      <c r="F48" s="207"/>
      <c r="G48" s="40"/>
    </row>
    <row r="49" spans="1:8" ht="43.5" customHeight="1" x14ac:dyDescent="0.35">
      <c r="A49" s="205"/>
      <c r="B49" s="206"/>
      <c r="C49" s="206"/>
      <c r="D49" s="206"/>
      <c r="E49" s="206"/>
      <c r="F49" s="207"/>
      <c r="G49" s="40"/>
    </row>
    <row r="50" spans="1:8" s="45" customFormat="1" ht="58.5" customHeight="1" thickBot="1" x14ac:dyDescent="0.4">
      <c r="A50" s="208"/>
      <c r="B50" s="209"/>
      <c r="C50" s="209"/>
      <c r="D50" s="209"/>
      <c r="E50" s="209"/>
      <c r="F50" s="210"/>
      <c r="G50" s="43"/>
      <c r="H50" s="44"/>
    </row>
    <row r="51" spans="1:8" s="45" customFormat="1" ht="43.5" customHeight="1" x14ac:dyDescent="0.35">
      <c r="A51" s="196" t="s">
        <v>20</v>
      </c>
      <c r="B51" s="197"/>
      <c r="C51" s="197"/>
      <c r="D51" s="197"/>
      <c r="E51" s="197"/>
      <c r="F51" s="198"/>
      <c r="G51" s="43"/>
    </row>
    <row r="52" spans="1:8" s="45" customFormat="1" ht="43.5" customHeight="1" x14ac:dyDescent="0.35">
      <c r="A52" s="199"/>
      <c r="B52" s="200"/>
      <c r="C52" s="200"/>
      <c r="D52" s="200"/>
      <c r="E52" s="200"/>
      <c r="F52" s="201"/>
      <c r="G52" s="43"/>
    </row>
    <row r="53" spans="1:8" s="45" customFormat="1" ht="43.5" customHeight="1" x14ac:dyDescent="0.35">
      <c r="A53" s="199"/>
      <c r="B53" s="200"/>
      <c r="C53" s="200"/>
      <c r="D53" s="200"/>
      <c r="E53" s="200"/>
      <c r="F53" s="201"/>
      <c r="G53" s="43"/>
    </row>
    <row r="54" spans="1:8" s="45" customFormat="1" ht="43.5" customHeight="1" x14ac:dyDescent="0.35">
      <c r="A54" s="199"/>
      <c r="B54" s="200"/>
      <c r="C54" s="200"/>
      <c r="D54" s="200"/>
      <c r="E54" s="200"/>
      <c r="F54" s="201"/>
      <c r="G54" s="43"/>
    </row>
    <row r="55" spans="1:8" s="45" customFormat="1" ht="43.5" customHeight="1" x14ac:dyDescent="0.35">
      <c r="A55" s="199"/>
      <c r="B55" s="200"/>
      <c r="C55" s="200"/>
      <c r="D55" s="200"/>
      <c r="E55" s="200"/>
      <c r="F55" s="201"/>
      <c r="G55" s="43"/>
    </row>
    <row r="56" spans="1:8" s="45" customFormat="1" ht="43.5" customHeight="1" thickBot="1" x14ac:dyDescent="0.4">
      <c r="A56" s="202"/>
      <c r="B56" s="203"/>
      <c r="C56" s="203"/>
      <c r="D56" s="203"/>
      <c r="E56" s="203"/>
      <c r="F56" s="204"/>
      <c r="G56" s="46"/>
    </row>
  </sheetData>
  <mergeCells count="22">
    <mergeCell ref="E1:F1"/>
    <mergeCell ref="A27:D27"/>
    <mergeCell ref="E27:F27"/>
    <mergeCell ref="A51:F56"/>
    <mergeCell ref="A47:F50"/>
    <mergeCell ref="A41:F45"/>
    <mergeCell ref="A35:F39"/>
    <mergeCell ref="A29:F33"/>
    <mergeCell ref="A34:F34"/>
    <mergeCell ref="A17:F17"/>
    <mergeCell ref="A22:F22"/>
    <mergeCell ref="A8:F11"/>
    <mergeCell ref="A40:F40"/>
    <mergeCell ref="A46:F46"/>
    <mergeCell ref="A23:F25"/>
    <mergeCell ref="A18:F21"/>
    <mergeCell ref="A13:F16"/>
    <mergeCell ref="A28:F28"/>
    <mergeCell ref="A2:F2"/>
    <mergeCell ref="A3:F6"/>
    <mergeCell ref="A7:F7"/>
    <mergeCell ref="A12:F12"/>
  </mergeCells>
  <printOptions horizontalCentered="1" verticalCentered="1"/>
  <pageMargins left="0.5" right="0" top="0.25" bottom="0" header="0.05" footer="0.3"/>
  <pageSetup scale="52" fitToHeight="2" orientation="portrait" r:id="rId1"/>
  <headerFooter>
    <oddHeader>&amp;CDaily Mini-Planner for ELA  - Paul Perez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alldc</vt:lpstr>
      <vt:lpstr>Sheet1</vt:lpstr>
      <vt:lpstr>3a</vt:lpstr>
      <vt:lpstr>5a</vt:lpstr>
      <vt:lpstr>3b</vt:lpstr>
      <vt:lpstr>5B</vt:lpstr>
      <vt:lpstr>calendar</vt:lpstr>
      <vt:lpstr>Planner</vt:lpstr>
      <vt:lpstr>'3a'!Print_Area</vt:lpstr>
      <vt:lpstr>'3b'!Print_Area</vt:lpstr>
      <vt:lpstr>'5B'!Print_Area</vt:lpstr>
      <vt:lpstr>alldc!Print_Area</vt:lpstr>
      <vt:lpstr>Planner!Print_Area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Perez-Jimenez</dc:creator>
  <cp:lastModifiedBy>Paul Perez</cp:lastModifiedBy>
  <cp:lastPrinted>2016-02-02T17:17:58Z</cp:lastPrinted>
  <dcterms:created xsi:type="dcterms:W3CDTF">2010-08-22T05:27:11Z</dcterms:created>
  <dcterms:modified xsi:type="dcterms:W3CDTF">2016-02-12T21:49:02Z</dcterms:modified>
</cp:coreProperties>
</file>